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F\Downloads\"/>
    </mc:Choice>
  </mc:AlternateContent>
  <bookViews>
    <workbookView xWindow="0" yWindow="0" windowWidth="20490" windowHeight="7620"/>
  </bookViews>
  <sheets>
    <sheet name="7-11" sheetId="1" r:id="rId1"/>
    <sheet name="Лист1" sheetId="3" r:id="rId2"/>
  </sheets>
  <calcPr calcId="162913"/>
</workbook>
</file>

<file path=xl/calcChain.xml><?xml version="1.0" encoding="utf-8"?>
<calcChain xmlns="http://schemas.openxmlformats.org/spreadsheetml/2006/main">
  <c r="E239" i="1" l="1"/>
  <c r="D218" i="1"/>
  <c r="E206" i="1"/>
  <c r="H21" i="1"/>
  <c r="D12" i="1"/>
  <c r="E12" i="1"/>
  <c r="F12" i="1"/>
  <c r="G12" i="1"/>
  <c r="E83" i="1" l="1"/>
  <c r="H248" i="1" l="1"/>
  <c r="G248" i="1"/>
  <c r="F248" i="1"/>
  <c r="E248" i="1"/>
  <c r="D248" i="1"/>
  <c r="H239" i="1"/>
  <c r="G239" i="1"/>
  <c r="F239" i="1"/>
  <c r="D239" i="1"/>
  <c r="H227" i="1"/>
  <c r="G227" i="1"/>
  <c r="F227" i="1"/>
  <c r="E227" i="1"/>
  <c r="D227" i="1"/>
  <c r="H218" i="1"/>
  <c r="G218" i="1"/>
  <c r="F218" i="1"/>
  <c r="E218" i="1"/>
  <c r="H206" i="1"/>
  <c r="G206" i="1"/>
  <c r="F206" i="1"/>
  <c r="D206" i="1"/>
  <c r="H197" i="1"/>
  <c r="G197" i="1"/>
  <c r="F197" i="1"/>
  <c r="E197" i="1"/>
  <c r="D197" i="1"/>
  <c r="H185" i="1"/>
  <c r="G185" i="1"/>
  <c r="F185" i="1"/>
  <c r="E185" i="1"/>
  <c r="D185" i="1"/>
  <c r="H177" i="1"/>
  <c r="G177" i="1"/>
  <c r="F177" i="1"/>
  <c r="E177" i="1"/>
  <c r="D177" i="1"/>
  <c r="H165" i="1"/>
  <c r="G165" i="1"/>
  <c r="F165" i="1"/>
  <c r="E165" i="1"/>
  <c r="D165" i="1"/>
  <c r="H156" i="1"/>
  <c r="G156" i="1"/>
  <c r="F156" i="1"/>
  <c r="E156" i="1"/>
  <c r="D156" i="1"/>
  <c r="E149" i="1"/>
  <c r="D149" i="1"/>
  <c r="H145" i="1"/>
  <c r="G145" i="1"/>
  <c r="F145" i="1"/>
  <c r="E145" i="1"/>
  <c r="D145" i="1"/>
  <c r="H136" i="1"/>
  <c r="G136" i="1"/>
  <c r="F136" i="1"/>
  <c r="E136" i="1"/>
  <c r="D136" i="1"/>
  <c r="H124" i="1"/>
  <c r="G124" i="1"/>
  <c r="F124" i="1"/>
  <c r="E124" i="1"/>
  <c r="D124" i="1"/>
  <c r="H115" i="1"/>
  <c r="G115" i="1"/>
  <c r="F115" i="1"/>
  <c r="E115" i="1"/>
  <c r="D115" i="1"/>
  <c r="H107" i="1"/>
  <c r="G107" i="1"/>
  <c r="F107" i="1"/>
  <c r="E107" i="1"/>
  <c r="H103" i="1"/>
  <c r="G103" i="1"/>
  <c r="F103" i="1"/>
  <c r="E103" i="1"/>
  <c r="D103" i="1"/>
  <c r="H94" i="1"/>
  <c r="G94" i="1"/>
  <c r="G108" i="1" s="1"/>
  <c r="F94" i="1"/>
  <c r="E94" i="1"/>
  <c r="D94" i="1"/>
  <c r="F88" i="1"/>
  <c r="D88" i="1"/>
  <c r="H87" i="1"/>
  <c r="G87" i="1"/>
  <c r="G88" i="1" s="1"/>
  <c r="F87" i="1"/>
  <c r="E87" i="1"/>
  <c r="E88" i="1" s="1"/>
  <c r="D87" i="1"/>
  <c r="H83" i="1"/>
  <c r="G83" i="1"/>
  <c r="F83" i="1"/>
  <c r="D83" i="1"/>
  <c r="D67" i="1"/>
  <c r="H62" i="1"/>
  <c r="G62" i="1"/>
  <c r="F62" i="1"/>
  <c r="E62" i="1"/>
  <c r="D62" i="1"/>
  <c r="H53" i="1"/>
  <c r="G53" i="1"/>
  <c r="F53" i="1"/>
  <c r="E53" i="1"/>
  <c r="D53" i="1"/>
  <c r="H41" i="1"/>
  <c r="G41" i="1"/>
  <c r="F41" i="1"/>
  <c r="E41" i="1"/>
  <c r="D41" i="1"/>
  <c r="H32" i="1"/>
  <c r="G32" i="1"/>
  <c r="F32" i="1"/>
  <c r="E32" i="1"/>
  <c r="D32" i="1"/>
  <c r="G21" i="1"/>
  <c r="F21" i="1"/>
  <c r="E21" i="1"/>
  <c r="D21" i="1"/>
  <c r="H12" i="1"/>
  <c r="H46" i="1" l="1"/>
  <c r="F108" i="1"/>
  <c r="E108" i="1"/>
  <c r="H88" i="1"/>
  <c r="H108" i="1"/>
  <c r="E150" i="1"/>
  <c r="G45" i="1"/>
  <c r="G46" i="1" s="1"/>
  <c r="H45" i="1"/>
  <c r="D25" i="1"/>
  <c r="D26" i="1" s="1"/>
  <c r="E25" i="1"/>
  <c r="F25" i="1"/>
  <c r="F26" i="1" s="1"/>
  <c r="G25" i="1"/>
  <c r="G26" i="1" s="1"/>
  <c r="H25" i="1"/>
  <c r="H26" i="1" s="1"/>
  <c r="E45" i="1"/>
  <c r="E46" i="1" s="1"/>
  <c r="F45" i="1"/>
  <c r="F46" i="1" s="1"/>
  <c r="E66" i="1"/>
  <c r="E67" i="1" s="1"/>
  <c r="F66" i="1"/>
  <c r="F67" i="1" s="1"/>
  <c r="G66" i="1"/>
  <c r="G67" i="1" s="1"/>
  <c r="E26" i="1" l="1"/>
  <c r="H169" i="1" l="1"/>
  <c r="H170" i="1" s="1"/>
  <c r="G169" i="1"/>
  <c r="G170" i="1" s="1"/>
  <c r="F169" i="1"/>
  <c r="F170" i="1" s="1"/>
  <c r="E169" i="1"/>
  <c r="E170" i="1" s="1"/>
  <c r="H189" i="1"/>
  <c r="H190" i="1" s="1"/>
  <c r="G189" i="1"/>
  <c r="G190" i="1" s="1"/>
  <c r="F189" i="1"/>
  <c r="F190" i="1" s="1"/>
  <c r="E189" i="1"/>
  <c r="E190" i="1" s="1"/>
  <c r="H66" i="1"/>
  <c r="H67" i="1" s="1"/>
  <c r="H252" i="1"/>
  <c r="H253" i="1" s="1"/>
  <c r="G252" i="1"/>
  <c r="G253" i="1" s="1"/>
  <c r="F252" i="1"/>
  <c r="F253" i="1" s="1"/>
  <c r="E252" i="1"/>
  <c r="E253" i="1" s="1"/>
  <c r="H231" i="1"/>
  <c r="H232" i="1" s="1"/>
  <c r="G231" i="1"/>
  <c r="G232" i="1" s="1"/>
  <c r="F231" i="1"/>
  <c r="F232" i="1" s="1"/>
  <c r="E231" i="1"/>
  <c r="E232" i="1" s="1"/>
  <c r="H210" i="1"/>
  <c r="H211" i="1" s="1"/>
  <c r="G210" i="1"/>
  <c r="G211" i="1" s="1"/>
  <c r="F210" i="1"/>
  <c r="F211" i="1" s="1"/>
  <c r="E210" i="1"/>
  <c r="E211" i="1" s="1"/>
  <c r="H149" i="1" l="1"/>
  <c r="H150" i="1" s="1"/>
  <c r="G149" i="1"/>
  <c r="G150" i="1" s="1"/>
  <c r="F149" i="1"/>
  <c r="F150" i="1" s="1"/>
  <c r="H128" i="1"/>
  <c r="H129" i="1" s="1"/>
  <c r="G128" i="1"/>
  <c r="G129" i="1" s="1"/>
  <c r="G257" i="1" s="1"/>
  <c r="F128" i="1"/>
  <c r="F129" i="1" s="1"/>
  <c r="F257" i="1" s="1"/>
  <c r="E128" i="1"/>
  <c r="E129" i="1" s="1"/>
  <c r="E257" i="1" s="1"/>
  <c r="D150" i="1" l="1"/>
  <c r="D253" i="1" l="1"/>
  <c r="D190" i="1"/>
  <c r="D211" i="1"/>
  <c r="D232" i="1" l="1"/>
  <c r="D170" i="1"/>
  <c r="D129" i="1"/>
  <c r="D46" i="1" l="1"/>
  <c r="F259" i="1" l="1"/>
  <c r="G259" i="1"/>
  <c r="H259" i="1"/>
  <c r="E259" i="1"/>
  <c r="D108" i="1"/>
</calcChain>
</file>

<file path=xl/sharedStrings.xml><?xml version="1.0" encoding="utf-8"?>
<sst xmlns="http://schemas.openxmlformats.org/spreadsheetml/2006/main" count="470" uniqueCount="128">
  <si>
    <t>Завтрак</t>
  </si>
  <si>
    <t>Чай с сахаром</t>
  </si>
  <si>
    <t>Итого завтрак:</t>
  </si>
  <si>
    <t>Обед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</si>
  <si>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</si>
  <si>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</si>
  <si>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</si>
  <si>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</si>
  <si>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</si>
  <si>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</si>
  <si>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</si>
  <si>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</si>
  <si>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за день:</t>
  </si>
  <si>
    <t>Омлет натуральный</t>
  </si>
  <si>
    <t>г</t>
  </si>
  <si>
    <t>Хлеб ржано-пшеничный</t>
  </si>
  <si>
    <t>3 день</t>
  </si>
  <si>
    <t>2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</si>
  <si>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</si>
  <si>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</si>
  <si>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</si>
  <si>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</si>
  <si>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</si>
  <si>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</si>
  <si>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</si>
  <si>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</si>
  <si>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</si>
  <si>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 день</t>
  </si>
  <si>
    <t>Вес блюда</t>
  </si>
  <si>
    <t>Энергетическая ценность, ккал</t>
  </si>
  <si>
    <t>Батон нарезной</t>
  </si>
  <si>
    <t>Напиток из шиповника</t>
  </si>
  <si>
    <t>Каша гречневая рассыпчатая</t>
  </si>
  <si>
    <t>Кисель плодово-ягодный</t>
  </si>
  <si>
    <t>Калорийность</t>
  </si>
  <si>
    <t>За две недели в день</t>
  </si>
  <si>
    <t>Не менее</t>
  </si>
  <si>
    <t xml:space="preserve">                                       </t>
  </si>
  <si>
    <t>День</t>
  </si>
  <si>
    <t>Салат из свеклы отварной</t>
  </si>
  <si>
    <t>Сыр</t>
  </si>
  <si>
    <t>Яблоко</t>
  </si>
  <si>
    <t>54-29м</t>
  </si>
  <si>
    <t>Банан</t>
  </si>
  <si>
    <t>Запеканка из творога с джемом</t>
  </si>
  <si>
    <t>Груша</t>
  </si>
  <si>
    <t xml:space="preserve">г </t>
  </si>
  <si>
    <t xml:space="preserve">Макароны отварные </t>
  </si>
  <si>
    <t>Салат картофельный с соленым огурцом и зеленым горошком</t>
  </si>
  <si>
    <t xml:space="preserve">Обед </t>
  </si>
  <si>
    <t>Макароны отварные с сыром</t>
  </si>
  <si>
    <t>Биточек из курицы</t>
  </si>
  <si>
    <t>Апельсин</t>
  </si>
  <si>
    <t>Компот из смеси сухофруктов</t>
  </si>
  <si>
    <t>Рис отварной</t>
  </si>
  <si>
    <t>Картофельное пюре</t>
  </si>
  <si>
    <t>Какао с молоком</t>
  </si>
  <si>
    <t>Каша жидкая молочная кукурузная</t>
  </si>
  <si>
    <t>Масло сливочное</t>
  </si>
  <si>
    <t>54-3гн</t>
  </si>
  <si>
    <t>Чай с лимоном и сахаром</t>
  </si>
  <si>
    <t>Каша рисовая вязкая</t>
  </si>
  <si>
    <t>Мандарин</t>
  </si>
  <si>
    <t>Сок мультифруктовый</t>
  </si>
  <si>
    <t>Каша "Дружба"</t>
  </si>
  <si>
    <t>Запеканка творожная со сгущенным молоком</t>
  </si>
  <si>
    <t>Суп картофельный с рыбой</t>
  </si>
  <si>
    <t>Азу из говядины "по-Татарски"</t>
  </si>
  <si>
    <t>Салат из свеклы с соленым огурцом</t>
  </si>
  <si>
    <t>Оладьи из печени по-кунцевуски</t>
  </si>
  <si>
    <t>Бефстроганов из отварной говядины</t>
  </si>
  <si>
    <t>Кукуруза консервированная</t>
  </si>
  <si>
    <t>Салат "Степной"</t>
  </si>
  <si>
    <t>Полдник</t>
  </si>
  <si>
    <t>Печенье</t>
  </si>
  <si>
    <t>Итого за полдник:</t>
  </si>
  <si>
    <t>Ватрушка с творожным фаршем</t>
  </si>
  <si>
    <t>Баранки сдобные</t>
  </si>
  <si>
    <t>Иогурт</t>
  </si>
  <si>
    <t>Пряник</t>
  </si>
  <si>
    <t xml:space="preserve">Сухари </t>
  </si>
  <si>
    <t>Вафли</t>
  </si>
  <si>
    <t>Сушки</t>
  </si>
  <si>
    <t>Снежок</t>
  </si>
  <si>
    <t>Булочка ванильная</t>
  </si>
  <si>
    <t>Ряженка</t>
  </si>
  <si>
    <t>Рыба, запеченная под молочным соусом</t>
  </si>
  <si>
    <t>Уха с крупой</t>
  </si>
  <si>
    <t>Бутерброд с сыром</t>
  </si>
  <si>
    <t>Салат витаминный</t>
  </si>
  <si>
    <t>Чай с лимоном</t>
  </si>
  <si>
    <t>Картофель отварной</t>
  </si>
  <si>
    <t>Рис с овощами</t>
  </si>
  <si>
    <t xml:space="preserve">Птица отварная </t>
  </si>
  <si>
    <t>Капуста тушеная</t>
  </si>
  <si>
    <t>Горошек консервированный</t>
  </si>
  <si>
    <t>Кефир</t>
  </si>
  <si>
    <t>Рагу из овощей</t>
  </si>
  <si>
    <t>Молоко кипяченое</t>
  </si>
  <si>
    <t>Плов из отварной птицы</t>
  </si>
  <si>
    <t>Сок апельсиновый</t>
  </si>
  <si>
    <t>Сок яблочный</t>
  </si>
  <si>
    <t>Сок персиковый</t>
  </si>
  <si>
    <t>Сок виноградный</t>
  </si>
  <si>
    <t>Рассольник "Ленинградский" на м/б</t>
  </si>
  <si>
    <t>Борщ с капустой и картофелем на м/б</t>
  </si>
  <si>
    <t>Котлеты рыбные</t>
  </si>
  <si>
    <t>Сок ананасовый</t>
  </si>
  <si>
    <t>Каша из крупы «Геркулес» вязкая</t>
  </si>
  <si>
    <t>Овощи натуральные (помидор)</t>
  </si>
  <si>
    <t>Суп картофельный с бобовыми на м/б</t>
  </si>
  <si>
    <t>Овощи натуральные (огурец свежий)</t>
  </si>
  <si>
    <t>Винегрет овощной</t>
  </si>
  <si>
    <t>Овощи натуральные (помидор свежий)</t>
  </si>
  <si>
    <t>Суп с макаронными изделиями и картофелем на к/б</t>
  </si>
  <si>
    <t>Суп картофельный с крупой (гречневый) на к/б</t>
  </si>
  <si>
    <t>Фрикадельки из говядины</t>
  </si>
  <si>
    <t>Салат из свежих огурцов и  помидоров с растительным маслом</t>
  </si>
  <si>
    <t>Салат из капусты белокачанной</t>
  </si>
  <si>
    <t>Щи из свежей капусты с картофелем на к/б</t>
  </si>
  <si>
    <t>Рыба, тушенная в томате с овощами</t>
  </si>
  <si>
    <t>Суп из овощей с фасолью на м/б</t>
  </si>
  <si>
    <t>Компот из плодов и ягод сушеных (курага)</t>
  </si>
  <si>
    <t>Компот из плодов и ягод сушеных (изюм)</t>
  </si>
  <si>
    <t>Печень говяжья по-строгановски</t>
  </si>
  <si>
    <t>356/408</t>
  </si>
  <si>
    <t>Гуляш из отварной говядины</t>
  </si>
  <si>
    <t xml:space="preserve">Примерное двухнедельное меню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</si>
</sst>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.000"/>
  </numFmts>
  <fonts count="15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10"/>
      <name val="Arial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164" fontId="13" fillId="0" borderId="0" applyFont="0" applyFill="0" applyBorder="0" applyAlignment="0" applyProtection="0"/>
  </cellStyleXfs>
  <cellXfs count="162">
    <xf numFmtId="0" fontId="1" fillId="0" borderId="0" xfId="0" applyNumberFormat="1" applyFont="1" applyFill="1" applyBorder="1" applyAlignment="1" applyProtection="1">
      <alignment vertical="top"/>
    </xf>
    <xf numFmtId="165" fontId="3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top"/>
    </xf>
    <xf numFmtId="165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165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vertical="top"/>
    </xf>
    <xf numFmtId="165" fontId="4" fillId="2" borderId="1" xfId="0" applyNumberFormat="1" applyFont="1" applyFill="1" applyBorder="1" applyAlignment="1" applyProtection="1">
      <alignment horizontal="center" vertical="top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65" fontId="1" fillId="0" borderId="0" xfId="0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top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2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165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 applyProtection="1">
      <alignment vertical="top"/>
    </xf>
    <xf numFmtId="0" fontId="1" fillId="0" borderId="13" xfId="0" applyNumberFormat="1" applyFont="1" applyFill="1" applyBorder="1" applyAlignment="1" applyProtection="1">
      <alignment vertical="top"/>
    </xf>
    <xf numFmtId="0" fontId="1" fillId="0" borderId="14" xfId="0" applyNumberFormat="1" applyFont="1" applyFill="1" applyBorder="1" applyAlignment="1" applyProtection="1">
      <alignment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6" fillId="0" borderId="17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vertical="top"/>
    </xf>
    <xf numFmtId="0" fontId="1" fillId="0" borderId="23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4" fillId="3" borderId="21" xfId="0" applyNumberFormat="1" applyFont="1" applyFill="1" applyBorder="1" applyAlignment="1" applyProtection="1">
      <alignment horizontal="center" vertical="top"/>
    </xf>
    <xf numFmtId="0" fontId="4" fillId="3" borderId="22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vertical="top"/>
    </xf>
    <xf numFmtId="0" fontId="1" fillId="2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4" borderId="1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top"/>
    </xf>
    <xf numFmtId="3" fontId="3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164" fontId="1" fillId="0" borderId="0" xfId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65" fontId="11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10" fillId="0" borderId="17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19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20" xfId="0" applyNumberFormat="1" applyFont="1" applyFill="1" applyBorder="1" applyAlignment="1" applyProtection="1">
      <alignment horizontal="center" vertical="top" wrapText="1"/>
    </xf>
    <xf numFmtId="0" fontId="2" fillId="0" borderId="23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top"/>
    </xf>
    <xf numFmtId="165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4" fillId="3" borderId="1" xfId="0" applyNumberFormat="1" applyFont="1" applyFill="1" applyBorder="1" applyAlignment="1" applyProtection="1">
      <alignment horizontal="center" vertical="top" wrapText="1"/>
    </xf>
    <xf numFmtId="0" fontId="3" fillId="3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vertical="top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11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vertical="top" wrapText="1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24" xfId="0" applyNumberFormat="1" applyFont="1" applyFill="1" applyBorder="1" applyAlignment="1" applyProtection="1">
      <alignment horizontal="center" vertical="top"/>
    </xf>
    <xf numFmtId="0" fontId="7" fillId="0" borderId="25" xfId="0" applyNumberFormat="1" applyFont="1" applyFill="1" applyBorder="1" applyAlignment="1" applyProtection="1">
      <alignment horizontal="center" vertical="top"/>
    </xf>
    <xf numFmtId="0" fontId="7" fillId="0" borderId="26" xfId="0" applyNumberFormat="1" applyFont="1" applyFill="1" applyBorder="1" applyAlignment="1" applyProtection="1">
      <alignment horizontal="center" vertical="top"/>
    </xf>
    <xf numFmtId="0" fontId="4" fillId="3" borderId="19" xfId="0" applyNumberFormat="1" applyFont="1" applyFill="1" applyBorder="1" applyAlignment="1" applyProtection="1">
      <alignment horizontal="center" vertical="top"/>
    </xf>
    <xf numFmtId="0" fontId="4" fillId="3" borderId="20" xfId="0" applyNumberFormat="1" applyFont="1" applyFill="1" applyBorder="1" applyAlignment="1" applyProtection="1">
      <alignment horizontal="center" vertical="top"/>
    </xf>
    <xf numFmtId="0" fontId="3" fillId="2" borderId="21" xfId="0" applyFont="1" applyFill="1" applyBorder="1" applyAlignment="1">
      <alignment horizontal="center"/>
    </xf>
    <xf numFmtId="0" fontId="3" fillId="2" borderId="20" xfId="0" applyNumberFormat="1" applyFont="1" applyFill="1" applyBorder="1" applyAlignment="1" applyProtection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 vertical="top"/>
    </xf>
    <xf numFmtId="0" fontId="3" fillId="2" borderId="20" xfId="0" applyNumberFormat="1" applyFont="1" applyFill="1" applyBorder="1" applyAlignment="1" applyProtection="1">
      <alignment horizontal="center" vertical="top"/>
    </xf>
    <xf numFmtId="0" fontId="3" fillId="2" borderId="21" xfId="0" applyNumberFormat="1" applyFont="1" applyFill="1" applyBorder="1" applyAlignment="1" applyProtection="1">
      <alignment horizontal="center" vertical="top"/>
    </xf>
    <xf numFmtId="0" fontId="3" fillId="2" borderId="19" xfId="0" applyNumberFormat="1" applyFont="1" applyFill="1" applyBorder="1" applyAlignment="1" applyProtection="1">
      <alignment horizontal="center" vertical="top"/>
    </xf>
    <xf numFmtId="0" fontId="3" fillId="0" borderId="22" xfId="0" applyNumberFormat="1" applyFont="1" applyFill="1" applyBorder="1" applyAlignment="1" applyProtection="1">
      <alignment horizontal="center" vertical="top"/>
    </xf>
    <xf numFmtId="0" fontId="2" fillId="3" borderId="20" xfId="0" applyNumberFormat="1" applyFont="1" applyFill="1" applyBorder="1" applyAlignment="1" applyProtection="1">
      <alignment horizontal="center" vertical="top"/>
    </xf>
    <xf numFmtId="0" fontId="3" fillId="2" borderId="27" xfId="0" applyNumberFormat="1" applyFont="1" applyFill="1" applyBorder="1" applyAlignment="1" applyProtection="1">
      <alignment horizontal="center" vertical="top"/>
    </xf>
    <xf numFmtId="0" fontId="3" fillId="2" borderId="21" xfId="0" applyFont="1" applyFill="1" applyBorder="1" applyAlignment="1"/>
    <xf numFmtId="0" fontId="3" fillId="2" borderId="20" xfId="0" applyFont="1" applyFill="1" applyBorder="1" applyAlignment="1"/>
    <xf numFmtId="0" fontId="12" fillId="0" borderId="20" xfId="0" applyFont="1" applyFill="1" applyBorder="1" applyAlignment="1">
      <alignment horizontal="center"/>
    </xf>
    <xf numFmtId="0" fontId="3" fillId="2" borderId="22" xfId="0" applyNumberFormat="1" applyFont="1" applyFill="1" applyBorder="1" applyAlignment="1" applyProtection="1">
      <alignment vertical="top"/>
    </xf>
    <xf numFmtId="0" fontId="4" fillId="2" borderId="27" xfId="0" applyNumberFormat="1" applyFont="1" applyFill="1" applyBorder="1" applyAlignment="1" applyProtection="1">
      <alignment horizontal="center" vertical="top"/>
    </xf>
    <xf numFmtId="0" fontId="3" fillId="2" borderId="20" xfId="0" applyFont="1" applyFill="1" applyBorder="1" applyAlignment="1">
      <alignment horizontal="center"/>
    </xf>
    <xf numFmtId="0" fontId="3" fillId="0" borderId="20" xfId="0" applyFont="1" applyBorder="1" applyAlignment="1"/>
    <xf numFmtId="0" fontId="3" fillId="2" borderId="20" xfId="0" applyNumberFormat="1" applyFont="1" applyFill="1" applyBorder="1" applyAlignment="1" applyProtection="1">
      <alignment horizontal="center" vertical="center"/>
    </xf>
    <xf numFmtId="0" fontId="3" fillId="4" borderId="20" xfId="0" applyNumberFormat="1" applyFont="1" applyFill="1" applyBorder="1" applyAlignment="1" applyProtection="1">
      <alignment horizontal="center" vertical="top"/>
    </xf>
    <xf numFmtId="0" fontId="3" fillId="2" borderId="22" xfId="0" applyNumberFormat="1" applyFont="1" applyFill="1" applyBorder="1" applyAlignment="1" applyProtection="1">
      <alignment horizontal="center" vertical="top"/>
    </xf>
    <xf numFmtId="0" fontId="3" fillId="2" borderId="20" xfId="0" applyNumberFormat="1" applyFont="1" applyFill="1" applyBorder="1" applyAlignment="1" applyProtection="1">
      <alignment vertical="top"/>
    </xf>
    <xf numFmtId="0" fontId="4" fillId="2" borderId="21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vertical="top"/>
    </xf>
    <xf numFmtId="0" fontId="3" fillId="0" borderId="21" xfId="0" applyNumberFormat="1" applyFont="1" applyFill="1" applyBorder="1" applyAlignment="1" applyProtection="1">
      <alignment vertical="top"/>
    </xf>
    <xf numFmtId="0" fontId="3" fillId="2" borderId="21" xfId="0" applyNumberFormat="1" applyFont="1" applyFill="1" applyBorder="1" applyAlignment="1" applyProtection="1">
      <alignment vertical="top"/>
    </xf>
    <xf numFmtId="0" fontId="3" fillId="0" borderId="20" xfId="0" applyFont="1" applyFill="1" applyBorder="1" applyAlignment="1"/>
    <xf numFmtId="0" fontId="4" fillId="3" borderId="27" xfId="0" applyNumberFormat="1" applyFont="1" applyFill="1" applyBorder="1" applyAlignment="1" applyProtection="1">
      <alignment horizontal="center" vertical="top"/>
    </xf>
    <xf numFmtId="0" fontId="3" fillId="0" borderId="27" xfId="0" applyNumberFormat="1" applyFont="1" applyFill="1" applyBorder="1" applyAlignment="1" applyProtection="1">
      <alignment vertical="top"/>
    </xf>
    <xf numFmtId="3" fontId="3" fillId="0" borderId="20" xfId="0" applyNumberFormat="1" applyFont="1" applyFill="1" applyBorder="1" applyAlignment="1" applyProtection="1">
      <alignment horizontal="center" vertical="top"/>
    </xf>
    <xf numFmtId="0" fontId="3" fillId="2" borderId="22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3" fillId="0" borderId="21" xfId="0" applyNumberFormat="1" applyFont="1" applyFill="1" applyBorder="1" applyAlignment="1" applyProtection="1">
      <alignment horizontal="center" vertical="top"/>
    </xf>
    <xf numFmtId="0" fontId="1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Fill="1" applyBorder="1" applyAlignment="1" applyProtection="1">
      <alignment vertical="top"/>
    </xf>
    <xf numFmtId="0" fontId="1" fillId="0" borderId="20" xfId="0" applyNumberFormat="1" applyFont="1" applyFill="1" applyBorder="1" applyAlignment="1" applyProtection="1">
      <alignment vertical="top"/>
    </xf>
    <xf numFmtId="0" fontId="3" fillId="2" borderId="22" xfId="0" applyNumberFormat="1" applyFont="1" applyFill="1" applyBorder="1" applyAlignment="1" applyProtection="1">
      <alignment horizontal="center" vertical="top"/>
    </xf>
    <xf numFmtId="0" fontId="3" fillId="2" borderId="28" xfId="0" applyNumberFormat="1" applyFont="1" applyFill="1" applyBorder="1" applyAlignment="1" applyProtection="1">
      <alignment horizontal="center" vertical="top"/>
    </xf>
    <xf numFmtId="0" fontId="1" fillId="0" borderId="29" xfId="0" applyNumberFormat="1" applyFont="1" applyFill="1" applyBorder="1" applyAlignment="1" applyProtection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K1077"/>
  <sheetViews>
    <sheetView tabSelected="1" zoomScale="85" zoomScaleNormal="85" workbookViewId="0">
      <selection activeCell="L6" sqref="L6"/>
    </sheetView>
  </sheetViews>
  <sheetFormatPr defaultRowHeight="12.75" x14ac:dyDescent="0.2"/>
  <cols>
    <col min="1" max="1" width="9.42578125" customWidth="1"/>
    <col min="2" max="2" width="35.5703125" customWidth="1"/>
    <col min="3" max="3" width="6.5703125" customWidth="1"/>
    <col min="4" max="4" width="11.7109375" customWidth="1"/>
    <col min="5" max="7" width="9.85546875" customWidth="1"/>
    <col min="8" max="8" width="9.28515625" customWidth="1"/>
    <col min="9" max="9" width="9.42578125" customWidth="1"/>
    <col min="10" max="10" width="9.140625" style="46"/>
    <col min="11" max="11" width="15.140625" customWidth="1"/>
  </cols>
  <sheetData>
    <row r="1" spans="1:478" x14ac:dyDescent="0.2">
      <c r="A1" s="47"/>
      <c r="B1" s="48"/>
      <c r="C1" s="48"/>
      <c r="D1" s="48"/>
      <c r="E1" s="48"/>
      <c r="F1" s="48"/>
      <c r="G1" s="48"/>
      <c r="H1" s="48"/>
      <c r="I1" s="49"/>
      <c r="J1"/>
    </row>
    <row r="2" spans="1:478" ht="20.25" x14ac:dyDescent="0.2">
      <c r="A2" s="79" t="s">
        <v>127</v>
      </c>
      <c r="B2" s="80"/>
      <c r="C2" s="80"/>
      <c r="D2" s="80"/>
      <c r="E2" s="80"/>
      <c r="F2" s="80"/>
      <c r="G2" s="80"/>
      <c r="H2" s="80"/>
      <c r="I2" s="80"/>
      <c r="J2"/>
    </row>
    <row r="3" spans="1:478" ht="16.5" thickBot="1" x14ac:dyDescent="0.25">
      <c r="A3" s="50"/>
      <c r="B3" s="32"/>
      <c r="C3" s="2"/>
      <c r="D3" s="2"/>
      <c r="E3" s="23"/>
      <c r="F3" s="2"/>
      <c r="G3" s="2"/>
      <c r="H3" s="2"/>
      <c r="I3" s="2"/>
      <c r="J3"/>
    </row>
    <row r="4" spans="1:478" ht="15" x14ac:dyDescent="0.2">
      <c r="A4" s="119"/>
      <c r="B4" s="120"/>
      <c r="C4" s="120"/>
      <c r="D4" s="120"/>
      <c r="E4" s="120"/>
      <c r="F4" s="120"/>
      <c r="G4" s="120"/>
      <c r="H4" s="120"/>
      <c r="I4" s="121"/>
      <c r="J4"/>
    </row>
    <row r="5" spans="1:478" ht="12.75" customHeight="1" x14ac:dyDescent="0.2">
      <c r="A5" s="86" t="s">
        <v>38</v>
      </c>
      <c r="B5" s="87" t="s">
        <v>5</v>
      </c>
      <c r="C5" s="88" t="s">
        <v>28</v>
      </c>
      <c r="D5" s="89"/>
      <c r="E5" s="81" t="s">
        <v>7</v>
      </c>
      <c r="F5" s="82"/>
      <c r="G5" s="83"/>
      <c r="H5" s="84" t="s">
        <v>29</v>
      </c>
      <c r="I5" s="92" t="s">
        <v>6</v>
      </c>
      <c r="J5"/>
    </row>
    <row r="6" spans="1:478" ht="99.75" customHeight="1" x14ac:dyDescent="0.2">
      <c r="A6" s="86"/>
      <c r="B6" s="87"/>
      <c r="C6" s="90"/>
      <c r="D6" s="91"/>
      <c r="E6" s="6" t="s">
        <v>4</v>
      </c>
      <c r="F6" s="78" t="s">
        <v>8</v>
      </c>
      <c r="G6" s="78" t="s">
        <v>9</v>
      </c>
      <c r="H6" s="85"/>
      <c r="I6" s="92"/>
      <c r="J6"/>
    </row>
    <row r="7" spans="1:478" s="27" customFormat="1" ht="15" customHeight="1" x14ac:dyDescent="0.2">
      <c r="A7" s="122" t="s">
        <v>27</v>
      </c>
      <c r="B7" s="25" t="s">
        <v>0</v>
      </c>
      <c r="C7" s="94"/>
      <c r="D7" s="94"/>
      <c r="E7" s="25"/>
      <c r="F7" s="102"/>
      <c r="G7" s="102"/>
      <c r="H7" s="103"/>
      <c r="I7" s="123" t="s">
        <v>27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</row>
    <row r="8" spans="1:478" s="36" customFormat="1" x14ac:dyDescent="0.2">
      <c r="A8" s="124"/>
      <c r="B8" s="104" t="s">
        <v>108</v>
      </c>
      <c r="C8" s="8" t="s">
        <v>14</v>
      </c>
      <c r="D8" s="31">
        <v>180</v>
      </c>
      <c r="E8" s="1">
        <v>7.4</v>
      </c>
      <c r="F8" s="1">
        <v>8</v>
      </c>
      <c r="G8" s="1">
        <v>28</v>
      </c>
      <c r="H8" s="1">
        <v>212.8</v>
      </c>
      <c r="I8" s="52">
        <v>212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</row>
    <row r="9" spans="1:478" s="36" customFormat="1" x14ac:dyDescent="0.2">
      <c r="A9" s="124"/>
      <c r="B9" s="64" t="s">
        <v>10</v>
      </c>
      <c r="C9" s="8" t="s">
        <v>14</v>
      </c>
      <c r="D9" s="28">
        <v>200</v>
      </c>
      <c r="E9" s="1">
        <v>2.8</v>
      </c>
      <c r="F9" s="1">
        <v>2.5</v>
      </c>
      <c r="G9" s="1">
        <v>13.6</v>
      </c>
      <c r="H9" s="1">
        <v>88</v>
      </c>
      <c r="I9" s="125">
        <v>465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</row>
    <row r="10" spans="1:478" s="36" customFormat="1" x14ac:dyDescent="0.2">
      <c r="A10" s="124"/>
      <c r="B10" s="104" t="s">
        <v>88</v>
      </c>
      <c r="C10" s="8" t="s">
        <v>14</v>
      </c>
      <c r="D10" s="28">
        <v>40</v>
      </c>
      <c r="E10" s="1">
        <v>6.9</v>
      </c>
      <c r="F10" s="1">
        <v>9</v>
      </c>
      <c r="G10" s="1">
        <v>10</v>
      </c>
      <c r="H10" s="1">
        <v>149</v>
      </c>
      <c r="I10" s="51">
        <v>63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</row>
    <row r="11" spans="1:478" x14ac:dyDescent="0.2">
      <c r="A11" s="126"/>
      <c r="B11" s="104" t="s">
        <v>41</v>
      </c>
      <c r="C11" s="8" t="s">
        <v>14</v>
      </c>
      <c r="D11" s="31">
        <v>100</v>
      </c>
      <c r="E11" s="1">
        <v>0.4</v>
      </c>
      <c r="F11" s="1">
        <v>0.4</v>
      </c>
      <c r="G11" s="1">
        <v>9.8000000000000007</v>
      </c>
      <c r="H11" s="1">
        <v>44</v>
      </c>
      <c r="I11" s="51">
        <v>82</v>
      </c>
      <c r="J11"/>
    </row>
    <row r="12" spans="1:478" x14ac:dyDescent="0.2">
      <c r="A12" s="126"/>
      <c r="B12" s="105" t="s">
        <v>2</v>
      </c>
      <c r="C12" s="8"/>
      <c r="D12" s="19">
        <f>SUM(D8:D11)</f>
        <v>520</v>
      </c>
      <c r="E12" s="19">
        <f>SUM(E8:E11)</f>
        <v>17.5</v>
      </c>
      <c r="F12" s="19">
        <f>SUM(F8:F11)</f>
        <v>19.899999999999999</v>
      </c>
      <c r="G12" s="19">
        <f>SUM(G8:G11)</f>
        <v>61.400000000000006</v>
      </c>
      <c r="H12" s="19">
        <f>SUM(H8:H11)</f>
        <v>493.8</v>
      </c>
      <c r="I12" s="52"/>
      <c r="J12"/>
    </row>
    <row r="13" spans="1:478" x14ac:dyDescent="0.2">
      <c r="A13" s="126"/>
      <c r="B13" s="20" t="s">
        <v>3</v>
      </c>
      <c r="C13" s="20"/>
      <c r="D13" s="8"/>
      <c r="E13" s="10"/>
      <c r="F13" s="19"/>
      <c r="G13" s="19"/>
      <c r="H13" s="19"/>
      <c r="I13" s="52"/>
      <c r="J13"/>
    </row>
    <row r="14" spans="1:478" x14ac:dyDescent="0.2">
      <c r="A14" s="127"/>
      <c r="B14" s="106" t="s">
        <v>109</v>
      </c>
      <c r="C14" s="8" t="s">
        <v>14</v>
      </c>
      <c r="D14" s="77">
        <v>60</v>
      </c>
      <c r="E14" s="14">
        <v>0.66</v>
      </c>
      <c r="F14" s="14">
        <v>0.12</v>
      </c>
      <c r="G14" s="14">
        <v>2.2799999999999998</v>
      </c>
      <c r="H14" s="14">
        <v>14.4</v>
      </c>
      <c r="I14" s="53">
        <v>148</v>
      </c>
      <c r="J14"/>
    </row>
    <row r="15" spans="1:478" ht="16.5" customHeight="1" x14ac:dyDescent="0.2">
      <c r="A15" s="127"/>
      <c r="B15" s="107" t="s">
        <v>104</v>
      </c>
      <c r="C15" s="28" t="s">
        <v>14</v>
      </c>
      <c r="D15" s="28">
        <v>200</v>
      </c>
      <c r="E15" s="1">
        <v>6.1</v>
      </c>
      <c r="F15" s="1">
        <v>7.48</v>
      </c>
      <c r="G15" s="1">
        <v>10.6</v>
      </c>
      <c r="H15" s="1">
        <v>131</v>
      </c>
      <c r="I15" s="51">
        <v>100</v>
      </c>
      <c r="J15"/>
    </row>
    <row r="16" spans="1:478" x14ac:dyDescent="0.2">
      <c r="A16" s="127"/>
      <c r="B16" s="64" t="s">
        <v>106</v>
      </c>
      <c r="C16" s="7" t="s">
        <v>14</v>
      </c>
      <c r="D16" s="22">
        <v>100</v>
      </c>
      <c r="E16" s="14">
        <v>13</v>
      </c>
      <c r="F16" s="14">
        <v>1.6</v>
      </c>
      <c r="G16" s="14">
        <v>10</v>
      </c>
      <c r="H16" s="14">
        <v>234.9</v>
      </c>
      <c r="I16" s="128">
        <v>307</v>
      </c>
      <c r="J16"/>
    </row>
    <row r="17" spans="1:479" x14ac:dyDescent="0.2">
      <c r="A17" s="127"/>
      <c r="B17" s="65" t="s">
        <v>92</v>
      </c>
      <c r="C17" s="8" t="s">
        <v>14</v>
      </c>
      <c r="D17" s="28">
        <v>150</v>
      </c>
      <c r="E17" s="14">
        <v>4</v>
      </c>
      <c r="F17" s="14">
        <v>2.6</v>
      </c>
      <c r="G17" s="14">
        <v>35</v>
      </c>
      <c r="H17" s="14">
        <v>182</v>
      </c>
      <c r="I17" s="128">
        <v>241</v>
      </c>
      <c r="J17"/>
    </row>
    <row r="18" spans="1:479" x14ac:dyDescent="0.2">
      <c r="A18" s="127"/>
      <c r="B18" s="65" t="s">
        <v>122</v>
      </c>
      <c r="C18" s="8" t="s">
        <v>14</v>
      </c>
      <c r="D18" s="28">
        <v>200</v>
      </c>
      <c r="E18" s="1">
        <v>0.6</v>
      </c>
      <c r="F18" s="1">
        <v>0</v>
      </c>
      <c r="G18" s="1">
        <v>9.6999999999999993</v>
      </c>
      <c r="H18" s="1">
        <v>40</v>
      </c>
      <c r="I18" s="51">
        <v>494</v>
      </c>
      <c r="J18"/>
    </row>
    <row r="19" spans="1:479" x14ac:dyDescent="0.2">
      <c r="A19" s="127"/>
      <c r="B19" s="65" t="s">
        <v>15</v>
      </c>
      <c r="C19" s="8" t="s">
        <v>14</v>
      </c>
      <c r="D19" s="28">
        <v>30</v>
      </c>
      <c r="E19" s="1">
        <v>1.98</v>
      </c>
      <c r="F19" s="1">
        <v>0.36</v>
      </c>
      <c r="G19" s="1">
        <v>10.199999999999999</v>
      </c>
      <c r="H19" s="1">
        <v>54.3</v>
      </c>
      <c r="I19" s="52">
        <v>110</v>
      </c>
      <c r="J19"/>
    </row>
    <row r="20" spans="1:479" x14ac:dyDescent="0.2">
      <c r="A20" s="129"/>
      <c r="B20" s="65" t="s">
        <v>30</v>
      </c>
      <c r="C20" s="8" t="s">
        <v>14</v>
      </c>
      <c r="D20" s="28">
        <v>20</v>
      </c>
      <c r="E20" s="1">
        <v>1.5</v>
      </c>
      <c r="F20" s="1">
        <v>0.57999999999999996</v>
      </c>
      <c r="G20" s="1">
        <v>10.28</v>
      </c>
      <c r="H20" s="1">
        <v>52.4</v>
      </c>
      <c r="I20" s="51">
        <v>111</v>
      </c>
      <c r="J20"/>
    </row>
    <row r="21" spans="1:479" x14ac:dyDescent="0.2">
      <c r="A21" s="129"/>
      <c r="B21" s="108" t="s">
        <v>11</v>
      </c>
      <c r="C21" s="24" t="s">
        <v>14</v>
      </c>
      <c r="D21" s="24">
        <f>SUM(D14:D20)</f>
        <v>760</v>
      </c>
      <c r="E21" s="5">
        <f>SUM(E14:E20)</f>
        <v>27.84</v>
      </c>
      <c r="F21" s="5">
        <f>SUM(F14:F20)</f>
        <v>12.74</v>
      </c>
      <c r="G21" s="5">
        <f>SUM(G14:G20)</f>
        <v>88.06</v>
      </c>
      <c r="H21" s="5">
        <f>SUM(H14:H20)</f>
        <v>708.99999999999989</v>
      </c>
      <c r="I21" s="51"/>
      <c r="J21"/>
    </row>
    <row r="22" spans="1:479" x14ac:dyDescent="0.2">
      <c r="A22" s="129"/>
      <c r="B22" s="24" t="s">
        <v>73</v>
      </c>
      <c r="C22" s="8"/>
      <c r="D22" s="28"/>
      <c r="E22" s="1"/>
      <c r="F22" s="1"/>
      <c r="G22" s="1"/>
      <c r="H22" s="1"/>
      <c r="I22" s="51"/>
      <c r="J22"/>
    </row>
    <row r="23" spans="1:479" x14ac:dyDescent="0.2">
      <c r="A23" s="129"/>
      <c r="B23" s="65" t="s">
        <v>100</v>
      </c>
      <c r="C23" s="8" t="s">
        <v>14</v>
      </c>
      <c r="D23" s="28">
        <v>210</v>
      </c>
      <c r="E23" s="11">
        <v>1.42</v>
      </c>
      <c r="F23" s="11">
        <v>0.42</v>
      </c>
      <c r="G23" s="11">
        <v>21.8</v>
      </c>
      <c r="H23" s="1">
        <v>94.5</v>
      </c>
      <c r="I23" s="51">
        <v>501</v>
      </c>
      <c r="J23"/>
    </row>
    <row r="24" spans="1:479" s="29" customFormat="1" x14ac:dyDescent="0.2">
      <c r="A24" s="130"/>
      <c r="B24" s="65" t="s">
        <v>74</v>
      </c>
      <c r="C24" s="8" t="s">
        <v>14</v>
      </c>
      <c r="D24" s="28">
        <v>30</v>
      </c>
      <c r="E24" s="1">
        <v>2.2000000000000002</v>
      </c>
      <c r="F24" s="1">
        <v>2.9</v>
      </c>
      <c r="G24" s="1">
        <v>22.2</v>
      </c>
      <c r="H24" s="1">
        <v>124.5</v>
      </c>
      <c r="I24" s="51">
        <v>582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 s="61"/>
    </row>
    <row r="25" spans="1:479" s="29" customFormat="1" x14ac:dyDescent="0.2">
      <c r="A25" s="130"/>
      <c r="B25" s="3" t="s">
        <v>75</v>
      </c>
      <c r="C25" s="24" t="s">
        <v>14</v>
      </c>
      <c r="D25" s="24">
        <f>SUM(D23:D24)</f>
        <v>240</v>
      </c>
      <c r="E25" s="4">
        <f>SUM(E23:E24)</f>
        <v>3.62</v>
      </c>
      <c r="F25" s="4">
        <f>SUM(F23:F24)</f>
        <v>3.32</v>
      </c>
      <c r="G25" s="4">
        <f>SUM(G23:G24)</f>
        <v>44</v>
      </c>
      <c r="H25" s="5">
        <f>SUM(H23:H24)</f>
        <v>219</v>
      </c>
      <c r="I25" s="51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 s="61"/>
    </row>
    <row r="26" spans="1:479" s="63" customFormat="1" x14ac:dyDescent="0.2">
      <c r="A26" s="131"/>
      <c r="B26" s="108" t="s">
        <v>12</v>
      </c>
      <c r="C26" s="24" t="s">
        <v>14</v>
      </c>
      <c r="D26" s="5">
        <f>SUM(D12,D21,D25)</f>
        <v>1520</v>
      </c>
      <c r="E26" s="5">
        <f>SUM(E12,E21,E25)</f>
        <v>48.96</v>
      </c>
      <c r="F26" s="5">
        <f>SUM(F12,F21,F25)</f>
        <v>35.96</v>
      </c>
      <c r="G26" s="5">
        <f>SUM(G12,G21,G25)</f>
        <v>193.46</v>
      </c>
      <c r="H26" s="5">
        <f>SUM(H12,H21,H25)</f>
        <v>1421.8</v>
      </c>
      <c r="I26" s="51"/>
      <c r="K26"/>
      <c r="L26"/>
      <c r="M26"/>
      <c r="N26"/>
      <c r="O26"/>
      <c r="P26"/>
      <c r="Q26"/>
      <c r="R26"/>
    </row>
    <row r="27" spans="1:479" s="39" customFormat="1" x14ac:dyDescent="0.2">
      <c r="A27" s="59" t="s">
        <v>17</v>
      </c>
      <c r="B27" s="25" t="s">
        <v>0</v>
      </c>
      <c r="C27" s="25"/>
      <c r="D27" s="109"/>
      <c r="E27" s="109"/>
      <c r="F27" s="109"/>
      <c r="G27" s="109"/>
      <c r="H27" s="109"/>
      <c r="I27" s="132"/>
      <c r="J27" s="38"/>
      <c r="K27" s="63"/>
      <c r="L27" s="63"/>
      <c r="M27" s="63"/>
      <c r="N27" s="63"/>
      <c r="O27" s="63"/>
      <c r="P27" s="63"/>
      <c r="Q27" s="63"/>
      <c r="R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8"/>
      <c r="KI27" s="38"/>
      <c r="KJ27" s="38"/>
      <c r="KK27" s="38"/>
      <c r="KL27" s="38"/>
      <c r="KM27" s="38"/>
      <c r="KN27" s="38"/>
      <c r="KO27" s="38"/>
      <c r="KP27" s="38"/>
      <c r="KQ27" s="38"/>
      <c r="KR27" s="38"/>
      <c r="KS27" s="38"/>
      <c r="KT27" s="38"/>
      <c r="KU27" s="38"/>
      <c r="KV27" s="38"/>
      <c r="KW27" s="38"/>
      <c r="KX27" s="38"/>
      <c r="KY27" s="38"/>
      <c r="KZ27" s="38"/>
      <c r="LA27" s="38"/>
      <c r="LB27" s="38"/>
      <c r="LC27" s="38"/>
      <c r="LD27" s="38"/>
      <c r="LE27" s="38"/>
      <c r="LF27" s="38"/>
      <c r="LG27" s="38"/>
      <c r="LH27" s="38"/>
      <c r="LI27" s="38"/>
      <c r="LJ27" s="38"/>
      <c r="LK27" s="38"/>
      <c r="LL27" s="38"/>
      <c r="LM27" s="38"/>
      <c r="LN27" s="38"/>
      <c r="LO27" s="38"/>
      <c r="LP27" s="38"/>
      <c r="LQ27" s="38"/>
      <c r="LR27" s="38"/>
      <c r="LS27" s="38"/>
      <c r="LT27" s="38"/>
      <c r="LU27" s="38"/>
      <c r="LV27" s="38"/>
      <c r="LW27" s="38"/>
      <c r="LX27" s="38"/>
      <c r="LY27" s="38"/>
      <c r="LZ27" s="38"/>
      <c r="MA27" s="38"/>
      <c r="MB27" s="38"/>
      <c r="MC27" s="38"/>
      <c r="MD27" s="38"/>
      <c r="ME27" s="38"/>
      <c r="MF27" s="38"/>
      <c r="MG27" s="38"/>
      <c r="MH27" s="38"/>
      <c r="MI27" s="38"/>
      <c r="MJ27" s="38"/>
      <c r="MK27" s="38"/>
      <c r="ML27" s="38"/>
      <c r="MM27" s="38"/>
      <c r="MN27" s="38"/>
      <c r="MO27" s="38"/>
      <c r="MP27" s="38"/>
      <c r="MQ27" s="38"/>
      <c r="MR27" s="38"/>
      <c r="MS27" s="38"/>
      <c r="MT27" s="38"/>
      <c r="MU27" s="38"/>
      <c r="MV27" s="38"/>
      <c r="MW27" s="38"/>
      <c r="MX27" s="38"/>
      <c r="MY27" s="38"/>
      <c r="MZ27" s="38"/>
      <c r="NA27" s="38"/>
      <c r="NB27" s="38"/>
      <c r="NC27" s="38"/>
      <c r="ND27" s="38"/>
      <c r="NE27" s="38"/>
      <c r="NF27" s="38"/>
      <c r="NG27" s="38"/>
      <c r="NH27" s="38"/>
      <c r="NI27" s="38"/>
      <c r="NJ27" s="38"/>
      <c r="NK27" s="38"/>
      <c r="NL27" s="38"/>
      <c r="NM27" s="38"/>
      <c r="NN27" s="38"/>
      <c r="NO27" s="38"/>
      <c r="NP27" s="38"/>
      <c r="NQ27" s="38"/>
      <c r="NR27" s="38"/>
      <c r="NS27" s="38"/>
      <c r="NT27" s="38"/>
      <c r="NU27" s="38"/>
      <c r="NV27" s="38"/>
      <c r="NW27" s="38"/>
      <c r="NX27" s="38"/>
      <c r="NY27" s="38"/>
      <c r="NZ27" s="38"/>
      <c r="OA27" s="38"/>
      <c r="OB27" s="38"/>
      <c r="OC27" s="38"/>
      <c r="OD27" s="38"/>
      <c r="OE27" s="38"/>
      <c r="OF27" s="38"/>
      <c r="OG27" s="38"/>
      <c r="OH27" s="38"/>
      <c r="OI27" s="38"/>
      <c r="OJ27" s="38"/>
      <c r="OK27" s="38"/>
      <c r="OL27" s="38"/>
      <c r="OM27" s="38"/>
      <c r="ON27" s="38"/>
      <c r="OO27" s="38"/>
      <c r="OP27" s="38"/>
      <c r="OQ27" s="38"/>
      <c r="OR27" s="38"/>
      <c r="OS27" s="38"/>
      <c r="OT27" s="38"/>
      <c r="OU27" s="38"/>
      <c r="OV27" s="38"/>
      <c r="OW27" s="38"/>
      <c r="OX27" s="38"/>
      <c r="OY27" s="38"/>
      <c r="OZ27" s="38"/>
      <c r="PA27" s="38"/>
      <c r="PB27" s="38"/>
      <c r="PC27" s="38"/>
      <c r="PD27" s="38"/>
      <c r="PE27" s="38"/>
      <c r="PF27" s="38"/>
      <c r="PG27" s="38"/>
      <c r="PH27" s="38"/>
      <c r="PI27" s="38"/>
      <c r="PJ27" s="38"/>
      <c r="PK27" s="38"/>
      <c r="PL27" s="38"/>
      <c r="PM27" s="38"/>
      <c r="PN27" s="38"/>
      <c r="PO27" s="38"/>
      <c r="PP27" s="38"/>
      <c r="PQ27" s="38"/>
      <c r="PR27" s="38"/>
      <c r="PS27" s="38"/>
      <c r="PT27" s="38"/>
      <c r="PU27" s="38"/>
      <c r="PV27" s="38"/>
      <c r="PW27" s="38"/>
      <c r="PX27" s="38"/>
      <c r="PY27" s="38"/>
      <c r="PZ27" s="38"/>
      <c r="QA27" s="38"/>
      <c r="QB27" s="38"/>
      <c r="QC27" s="38"/>
      <c r="QD27" s="38"/>
      <c r="QE27" s="38"/>
      <c r="QF27" s="38"/>
      <c r="QG27" s="38"/>
      <c r="QH27" s="38"/>
      <c r="QI27" s="38"/>
      <c r="QJ27" s="38"/>
      <c r="QK27" s="38"/>
      <c r="QL27" s="38"/>
      <c r="QM27" s="38"/>
      <c r="QN27" s="38"/>
      <c r="QO27" s="38"/>
      <c r="QP27" s="38"/>
      <c r="QQ27" s="38"/>
      <c r="QR27" s="38"/>
      <c r="QS27" s="38"/>
      <c r="QT27" s="38"/>
      <c r="QU27" s="38"/>
      <c r="QV27" s="38"/>
      <c r="QW27" s="38"/>
      <c r="QX27" s="38"/>
      <c r="QY27" s="38"/>
      <c r="QZ27" s="38"/>
      <c r="RA27" s="38"/>
      <c r="RB27" s="38"/>
      <c r="RC27" s="38"/>
      <c r="RD27" s="38"/>
      <c r="RE27" s="38"/>
      <c r="RF27" s="38"/>
      <c r="RG27" s="38"/>
      <c r="RH27" s="38"/>
      <c r="RI27" s="38"/>
      <c r="RJ27" s="38"/>
    </row>
    <row r="28" spans="1:479" s="38" customFormat="1" x14ac:dyDescent="0.2">
      <c r="A28" s="133"/>
      <c r="B28" s="107" t="s">
        <v>44</v>
      </c>
      <c r="C28" s="8" t="s">
        <v>14</v>
      </c>
      <c r="D28" s="28">
        <v>170</v>
      </c>
      <c r="E28" s="11">
        <v>24</v>
      </c>
      <c r="F28" s="11">
        <v>11.55</v>
      </c>
      <c r="G28" s="11">
        <v>35.5</v>
      </c>
      <c r="H28" s="1">
        <v>343.4</v>
      </c>
      <c r="I28" s="51">
        <v>279</v>
      </c>
    </row>
    <row r="29" spans="1:479" x14ac:dyDescent="0.2">
      <c r="A29" s="127"/>
      <c r="B29" s="104" t="s">
        <v>90</v>
      </c>
      <c r="C29" s="8" t="s">
        <v>14</v>
      </c>
      <c r="D29" s="31">
        <v>200</v>
      </c>
      <c r="E29" s="1">
        <v>0.3</v>
      </c>
      <c r="F29" s="1">
        <v>0.1</v>
      </c>
      <c r="G29" s="1">
        <v>9.5</v>
      </c>
      <c r="H29" s="1">
        <v>40</v>
      </c>
      <c r="I29" s="52">
        <v>459</v>
      </c>
      <c r="J29"/>
      <c r="K29" s="38"/>
      <c r="L29" s="38"/>
      <c r="M29" s="38"/>
      <c r="N29" s="38"/>
      <c r="O29" s="38"/>
      <c r="P29" s="38"/>
      <c r="Q29" s="38"/>
      <c r="R29" s="38"/>
    </row>
    <row r="30" spans="1:479" x14ac:dyDescent="0.2">
      <c r="A30" s="127"/>
      <c r="B30" s="104" t="s">
        <v>30</v>
      </c>
      <c r="C30" s="8" t="s">
        <v>14</v>
      </c>
      <c r="D30" s="28">
        <v>30</v>
      </c>
      <c r="E30" s="1">
        <v>2.25</v>
      </c>
      <c r="F30" s="1">
        <v>0.87</v>
      </c>
      <c r="G30" s="1">
        <v>15.4</v>
      </c>
      <c r="H30" s="1">
        <v>78.599999999999994</v>
      </c>
      <c r="I30" s="52">
        <v>111</v>
      </c>
      <c r="J30"/>
    </row>
    <row r="31" spans="1:479" s="27" customFormat="1" x14ac:dyDescent="0.2">
      <c r="A31" s="127"/>
      <c r="B31" s="72" t="s">
        <v>62</v>
      </c>
      <c r="C31" s="8" t="s">
        <v>14</v>
      </c>
      <c r="D31" s="110">
        <v>100</v>
      </c>
      <c r="E31" s="1">
        <v>0.8</v>
      </c>
      <c r="F31" s="1">
        <v>0.2</v>
      </c>
      <c r="G31" s="1">
        <v>7.5</v>
      </c>
      <c r="H31" s="1">
        <v>38</v>
      </c>
      <c r="I31" s="52">
        <v>82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</row>
    <row r="32" spans="1:479" s="36" customFormat="1" x14ac:dyDescent="0.2">
      <c r="A32" s="134"/>
      <c r="B32" s="105" t="s">
        <v>2</v>
      </c>
      <c r="C32" s="7"/>
      <c r="D32" s="17">
        <f>SUM(D28:D31)</f>
        <v>500</v>
      </c>
      <c r="E32" s="17">
        <f>SUM(E28:E31)</f>
        <v>27.35</v>
      </c>
      <c r="F32" s="17">
        <f>SUM(F28:F31)</f>
        <v>12.719999999999999</v>
      </c>
      <c r="G32" s="17">
        <f>SUM(G28:G31)</f>
        <v>67.900000000000006</v>
      </c>
      <c r="H32" s="17">
        <f>SUM(H28:H31)</f>
        <v>500</v>
      </c>
      <c r="I32" s="135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</row>
    <row r="33" spans="1:478" s="36" customFormat="1" x14ac:dyDescent="0.2">
      <c r="A33" s="129"/>
      <c r="B33" s="13" t="s">
        <v>3</v>
      </c>
      <c r="C33" s="13"/>
      <c r="D33" s="111"/>
      <c r="E33" s="112"/>
      <c r="F33" s="112"/>
      <c r="G33" s="112"/>
      <c r="H33" s="112"/>
      <c r="I33" s="128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</row>
    <row r="34" spans="1:478" s="36" customFormat="1" x14ac:dyDescent="0.2">
      <c r="A34" s="127"/>
      <c r="B34" s="106" t="s">
        <v>39</v>
      </c>
      <c r="C34" s="8" t="s">
        <v>14</v>
      </c>
      <c r="D34" s="77">
        <v>60</v>
      </c>
      <c r="E34" s="14">
        <v>0.9</v>
      </c>
      <c r="F34" s="14">
        <v>4</v>
      </c>
      <c r="G34" s="14">
        <v>5</v>
      </c>
      <c r="H34" s="14">
        <v>55</v>
      </c>
      <c r="I34" s="128">
        <v>26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</row>
    <row r="35" spans="1:478" s="35" customFormat="1" x14ac:dyDescent="0.2">
      <c r="A35" s="127"/>
      <c r="B35" s="106" t="s">
        <v>110</v>
      </c>
      <c r="C35" s="28" t="s">
        <v>14</v>
      </c>
      <c r="D35" s="22">
        <v>200</v>
      </c>
      <c r="E35" s="14">
        <v>9</v>
      </c>
      <c r="F35" s="14">
        <v>5.1100000000000003</v>
      </c>
      <c r="G35" s="14">
        <v>11.7</v>
      </c>
      <c r="H35" s="14">
        <v>130</v>
      </c>
      <c r="I35" s="128">
        <v>113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</row>
    <row r="36" spans="1:478" x14ac:dyDescent="0.2">
      <c r="A36" s="127"/>
      <c r="B36" s="106" t="s">
        <v>124</v>
      </c>
      <c r="C36" s="8" t="s">
        <v>14</v>
      </c>
      <c r="D36" s="77">
        <v>100</v>
      </c>
      <c r="E36" s="14">
        <v>19.5</v>
      </c>
      <c r="F36" s="14">
        <v>9.4</v>
      </c>
      <c r="G36" s="14">
        <v>7.6</v>
      </c>
      <c r="H36" s="14">
        <v>193</v>
      </c>
      <c r="I36" s="128" t="s">
        <v>125</v>
      </c>
      <c r="J36"/>
    </row>
    <row r="37" spans="1:478" x14ac:dyDescent="0.2">
      <c r="A37" s="127"/>
      <c r="B37" s="104" t="s">
        <v>32</v>
      </c>
      <c r="C37" s="8" t="s">
        <v>14</v>
      </c>
      <c r="D37" s="28">
        <v>150</v>
      </c>
      <c r="E37" s="1">
        <v>8.5500000000000007</v>
      </c>
      <c r="F37" s="1">
        <v>7.8</v>
      </c>
      <c r="G37" s="1">
        <v>37</v>
      </c>
      <c r="H37" s="1">
        <v>253</v>
      </c>
      <c r="I37" s="52">
        <v>202</v>
      </c>
      <c r="J37"/>
    </row>
    <row r="38" spans="1:478" s="35" customFormat="1" x14ac:dyDescent="0.2">
      <c r="A38" s="127"/>
      <c r="B38" s="65" t="s">
        <v>123</v>
      </c>
      <c r="C38" s="8" t="s">
        <v>14</v>
      </c>
      <c r="D38" s="28">
        <v>200</v>
      </c>
      <c r="E38" s="11">
        <v>0.6</v>
      </c>
      <c r="F38" s="11">
        <v>0</v>
      </c>
      <c r="G38" s="11">
        <v>9.6999999999999993</v>
      </c>
      <c r="H38" s="1">
        <v>40</v>
      </c>
      <c r="I38" s="51">
        <v>494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</row>
    <row r="39" spans="1:478" ht="15.6" customHeight="1" x14ac:dyDescent="0.2">
      <c r="A39" s="127"/>
      <c r="B39" s="65" t="s">
        <v>15</v>
      </c>
      <c r="C39" s="8" t="s">
        <v>14</v>
      </c>
      <c r="D39" s="28">
        <v>30</v>
      </c>
      <c r="E39" s="1">
        <v>1.98</v>
      </c>
      <c r="F39" s="1">
        <v>0.36</v>
      </c>
      <c r="G39" s="1">
        <v>10.199999999999999</v>
      </c>
      <c r="H39" s="1">
        <v>54.3</v>
      </c>
      <c r="I39" s="52">
        <v>110</v>
      </c>
      <c r="J39"/>
    </row>
    <row r="40" spans="1:478" s="36" customFormat="1" ht="15.75" customHeight="1" x14ac:dyDescent="0.2">
      <c r="A40" s="129"/>
      <c r="B40" s="65" t="s">
        <v>30</v>
      </c>
      <c r="C40" s="8" t="s">
        <v>14</v>
      </c>
      <c r="D40" s="28">
        <v>20</v>
      </c>
      <c r="E40" s="1">
        <v>1.5</v>
      </c>
      <c r="F40" s="1">
        <v>0.57999999999999996</v>
      </c>
      <c r="G40" s="1">
        <v>10.28</v>
      </c>
      <c r="H40" s="1">
        <v>52.4</v>
      </c>
      <c r="I40" s="128">
        <v>111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</row>
    <row r="41" spans="1:478" s="36" customFormat="1" ht="16.5" customHeight="1" x14ac:dyDescent="0.2">
      <c r="A41" s="129"/>
      <c r="B41" s="108" t="s">
        <v>11</v>
      </c>
      <c r="C41" s="24" t="s">
        <v>14</v>
      </c>
      <c r="D41" s="13">
        <f>SUM(D34:D40)</f>
        <v>760</v>
      </c>
      <c r="E41" s="43">
        <f>SUM(E34:E40)</f>
        <v>42.03</v>
      </c>
      <c r="F41" s="43">
        <f>SUM(F34:F40)</f>
        <v>27.249999999999996</v>
      </c>
      <c r="G41" s="43">
        <f>SUM(G34:G40)</f>
        <v>91.48</v>
      </c>
      <c r="H41" s="17">
        <f>SUM(H34:H40)</f>
        <v>777.69999999999993</v>
      </c>
      <c r="I41" s="128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</row>
    <row r="42" spans="1:478" s="36" customFormat="1" x14ac:dyDescent="0.2">
      <c r="A42" s="129"/>
      <c r="B42" s="24" t="s">
        <v>73</v>
      </c>
      <c r="C42" s="8"/>
      <c r="D42" s="13"/>
      <c r="E42" s="43"/>
      <c r="F42" s="43"/>
      <c r="G42" s="43"/>
      <c r="H42" s="17"/>
      <c r="I42" s="128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</row>
    <row r="43" spans="1:478" s="36" customFormat="1" x14ac:dyDescent="0.2">
      <c r="A43" s="129"/>
      <c r="B43" s="65" t="s">
        <v>98</v>
      </c>
      <c r="C43" s="8" t="s">
        <v>14</v>
      </c>
      <c r="D43" s="28">
        <v>200</v>
      </c>
      <c r="E43" s="1">
        <v>5.8</v>
      </c>
      <c r="F43" s="1">
        <v>5.3</v>
      </c>
      <c r="G43" s="1">
        <v>9.1</v>
      </c>
      <c r="H43" s="1">
        <v>107</v>
      </c>
      <c r="I43" s="136">
        <v>469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</row>
    <row r="44" spans="1:478" s="36" customFormat="1" x14ac:dyDescent="0.2">
      <c r="A44" s="129"/>
      <c r="B44" s="65" t="s">
        <v>77</v>
      </c>
      <c r="C44" s="28" t="s">
        <v>14</v>
      </c>
      <c r="D44" s="28">
        <v>30</v>
      </c>
      <c r="E44" s="28">
        <v>2.4900000000000002</v>
      </c>
      <c r="F44" s="28">
        <v>2.4</v>
      </c>
      <c r="G44" s="28">
        <v>18.12</v>
      </c>
      <c r="H44" s="28">
        <v>103.8</v>
      </c>
      <c r="I44" s="51">
        <v>577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</row>
    <row r="45" spans="1:478" s="36" customFormat="1" x14ac:dyDescent="0.2">
      <c r="A45" s="129"/>
      <c r="B45" s="3" t="s">
        <v>75</v>
      </c>
      <c r="C45" s="24" t="s">
        <v>14</v>
      </c>
      <c r="D45" s="13">
        <v>230</v>
      </c>
      <c r="E45" s="43">
        <f>SUM(E43:E44)</f>
        <v>8.2899999999999991</v>
      </c>
      <c r="F45" s="43">
        <f>SUM(F43:F44)</f>
        <v>7.6999999999999993</v>
      </c>
      <c r="G45" s="43">
        <f>SUM(G43:G44)</f>
        <v>27.22</v>
      </c>
      <c r="H45" s="17">
        <f>SUM(H43:H44)</f>
        <v>210.8</v>
      </c>
      <c r="I45" s="128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</row>
    <row r="46" spans="1:478" s="35" customFormat="1" x14ac:dyDescent="0.2">
      <c r="A46" s="137"/>
      <c r="B46" s="108" t="s">
        <v>12</v>
      </c>
      <c r="C46" s="3"/>
      <c r="D46" s="5">
        <f>SUM(D32,D41,D45)</f>
        <v>1490</v>
      </c>
      <c r="E46" s="5">
        <f>SUM(E32,E41,E45)</f>
        <v>77.669999999999987</v>
      </c>
      <c r="F46" s="5">
        <f>SUM(F32,F41,F45)</f>
        <v>47.67</v>
      </c>
      <c r="G46" s="5">
        <f>SUM(G32,G41,G45)</f>
        <v>186.6</v>
      </c>
      <c r="H46" s="5">
        <f>SUM(H32,H41,H45)</f>
        <v>1488.4999999999998</v>
      </c>
      <c r="I46" s="128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</row>
    <row r="47" spans="1:478" s="37" customFormat="1" x14ac:dyDescent="0.2">
      <c r="A47" s="59" t="s">
        <v>16</v>
      </c>
      <c r="B47" s="25" t="s">
        <v>0</v>
      </c>
      <c r="C47" s="25"/>
      <c r="D47" s="26"/>
      <c r="E47" s="26"/>
      <c r="F47" s="26"/>
      <c r="G47" s="26"/>
      <c r="H47" s="26"/>
      <c r="I47" s="123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</row>
    <row r="48" spans="1:478" x14ac:dyDescent="0.2">
      <c r="A48" s="138"/>
      <c r="B48" s="106" t="s">
        <v>61</v>
      </c>
      <c r="C48" s="7" t="s">
        <v>14</v>
      </c>
      <c r="D48" s="77">
        <v>180</v>
      </c>
      <c r="E48" s="14">
        <v>5.2</v>
      </c>
      <c r="F48" s="14">
        <v>5.7</v>
      </c>
      <c r="G48" s="14">
        <v>32.4</v>
      </c>
      <c r="H48" s="14">
        <v>208.43</v>
      </c>
      <c r="I48" s="128">
        <v>217</v>
      </c>
      <c r="J48"/>
    </row>
    <row r="49" spans="1:479" x14ac:dyDescent="0.2">
      <c r="A49" s="124"/>
      <c r="B49" s="12" t="s">
        <v>56</v>
      </c>
      <c r="C49" s="7" t="s">
        <v>14</v>
      </c>
      <c r="D49" s="28">
        <v>200</v>
      </c>
      <c r="E49" s="1">
        <v>3.3</v>
      </c>
      <c r="F49" s="1">
        <v>2.9</v>
      </c>
      <c r="G49" s="1">
        <v>13.8</v>
      </c>
      <c r="H49" s="1">
        <v>94</v>
      </c>
      <c r="I49" s="52">
        <v>462</v>
      </c>
      <c r="J49"/>
    </row>
    <row r="50" spans="1:479" s="35" customFormat="1" x14ac:dyDescent="0.2">
      <c r="A50" s="124"/>
      <c r="B50" s="104" t="s">
        <v>30</v>
      </c>
      <c r="C50" s="8" t="s">
        <v>14</v>
      </c>
      <c r="D50" s="28">
        <v>20</v>
      </c>
      <c r="E50" s="1">
        <v>1.5</v>
      </c>
      <c r="F50" s="1">
        <v>0.57999999999999996</v>
      </c>
      <c r="G50" s="1">
        <v>10.28</v>
      </c>
      <c r="H50" s="1">
        <v>52.4</v>
      </c>
      <c r="I50" s="52">
        <v>111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</row>
    <row r="51" spans="1:479" s="37" customFormat="1" x14ac:dyDescent="0.2">
      <c r="A51" s="124"/>
      <c r="B51" s="104" t="s">
        <v>58</v>
      </c>
      <c r="C51" s="8" t="s">
        <v>14</v>
      </c>
      <c r="D51" s="31">
        <v>10</v>
      </c>
      <c r="E51" s="1">
        <v>0.08</v>
      </c>
      <c r="F51" s="1">
        <v>7.2</v>
      </c>
      <c r="G51" s="1">
        <v>0.13</v>
      </c>
      <c r="H51" s="1">
        <v>73.180000000000007</v>
      </c>
      <c r="I51" s="139">
        <v>79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</row>
    <row r="52" spans="1:479" x14ac:dyDescent="0.2">
      <c r="A52" s="124"/>
      <c r="B52" s="72" t="s">
        <v>45</v>
      </c>
      <c r="C52" s="7" t="s">
        <v>14</v>
      </c>
      <c r="D52" s="40">
        <v>100</v>
      </c>
      <c r="E52" s="40">
        <v>0.4</v>
      </c>
      <c r="F52" s="40">
        <v>0.3</v>
      </c>
      <c r="G52" s="40">
        <v>10.3</v>
      </c>
      <c r="H52" s="40">
        <v>47</v>
      </c>
      <c r="I52" s="139">
        <v>82</v>
      </c>
      <c r="J52"/>
    </row>
    <row r="53" spans="1:479" x14ac:dyDescent="0.2">
      <c r="A53" s="124"/>
      <c r="B53" s="105" t="s">
        <v>2</v>
      </c>
      <c r="C53" s="9" t="s">
        <v>14</v>
      </c>
      <c r="D53" s="18">
        <f>SUM(D48:D52)</f>
        <v>510</v>
      </c>
      <c r="E53" s="18">
        <f>SUM(E48:E52)</f>
        <v>10.48</v>
      </c>
      <c r="F53" s="18">
        <f>SUM(F48:F52)</f>
        <v>16.68</v>
      </c>
      <c r="G53" s="18">
        <f>SUM(G48:G52)</f>
        <v>66.910000000000011</v>
      </c>
      <c r="H53" s="18">
        <f>SUM(H48:H52)</f>
        <v>475.01</v>
      </c>
      <c r="I53" s="140"/>
      <c r="J53"/>
    </row>
    <row r="54" spans="1:479" x14ac:dyDescent="0.2">
      <c r="A54" s="124"/>
      <c r="B54" s="20" t="s">
        <v>49</v>
      </c>
      <c r="C54" s="8"/>
      <c r="D54" s="77"/>
      <c r="E54" s="14"/>
      <c r="F54" s="14"/>
      <c r="G54" s="14"/>
      <c r="H54" s="14"/>
      <c r="I54" s="52"/>
      <c r="J54"/>
    </row>
    <row r="55" spans="1:479" s="27" customFormat="1" x14ac:dyDescent="0.2">
      <c r="A55" s="124"/>
      <c r="B55" s="12" t="s">
        <v>89</v>
      </c>
      <c r="C55" s="7" t="s">
        <v>46</v>
      </c>
      <c r="D55" s="28">
        <v>60</v>
      </c>
      <c r="E55" s="1">
        <v>0.72</v>
      </c>
      <c r="F55" s="1">
        <v>3</v>
      </c>
      <c r="G55" s="1">
        <v>3.3</v>
      </c>
      <c r="H55" s="1">
        <v>44</v>
      </c>
      <c r="I55" s="53">
        <v>2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</row>
    <row r="56" spans="1:479" s="56" customFormat="1" ht="25.5" x14ac:dyDescent="0.2">
      <c r="A56" s="124"/>
      <c r="B56" s="72" t="s">
        <v>115</v>
      </c>
      <c r="C56" s="28" t="s">
        <v>14</v>
      </c>
      <c r="D56" s="7">
        <v>200</v>
      </c>
      <c r="E56" s="34">
        <v>5.44</v>
      </c>
      <c r="F56" s="34">
        <v>5.2</v>
      </c>
      <c r="G56" s="34">
        <v>8</v>
      </c>
      <c r="H56" s="34">
        <v>100.6</v>
      </c>
      <c r="I56" s="141">
        <v>114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 s="62"/>
    </row>
    <row r="57" spans="1:479" x14ac:dyDescent="0.2">
      <c r="A57" s="124"/>
      <c r="B57" s="21" t="s">
        <v>70</v>
      </c>
      <c r="C57" s="7" t="s">
        <v>14</v>
      </c>
      <c r="D57" s="77">
        <v>100</v>
      </c>
      <c r="E57" s="77">
        <v>15</v>
      </c>
      <c r="F57" s="77">
        <v>13</v>
      </c>
      <c r="G57" s="14">
        <v>5</v>
      </c>
      <c r="H57" s="77">
        <v>202</v>
      </c>
      <c r="I57" s="128">
        <v>326</v>
      </c>
      <c r="J57"/>
    </row>
    <row r="58" spans="1:479" x14ac:dyDescent="0.2">
      <c r="A58" s="124"/>
      <c r="B58" s="12" t="s">
        <v>47</v>
      </c>
      <c r="C58" s="7" t="s">
        <v>14</v>
      </c>
      <c r="D58" s="77">
        <v>150</v>
      </c>
      <c r="E58" s="15">
        <v>5.55</v>
      </c>
      <c r="F58" s="15">
        <v>4.95</v>
      </c>
      <c r="G58" s="15">
        <v>29.55</v>
      </c>
      <c r="H58" s="14">
        <v>184.5</v>
      </c>
      <c r="I58" s="128">
        <v>256</v>
      </c>
      <c r="J58"/>
    </row>
    <row r="59" spans="1:479" x14ac:dyDescent="0.2">
      <c r="A59" s="124"/>
      <c r="B59" s="65" t="s">
        <v>101</v>
      </c>
      <c r="C59" s="8" t="s">
        <v>14</v>
      </c>
      <c r="D59" s="28">
        <v>205</v>
      </c>
      <c r="E59" s="75">
        <v>1.0249999999999999</v>
      </c>
      <c r="F59" s="75">
        <v>0.20499999999999999</v>
      </c>
      <c r="G59" s="75">
        <v>20.7</v>
      </c>
      <c r="H59" s="75">
        <v>90.3</v>
      </c>
      <c r="I59" s="51">
        <v>501</v>
      </c>
      <c r="J59"/>
    </row>
    <row r="60" spans="1:479" x14ac:dyDescent="0.2">
      <c r="A60" s="124"/>
      <c r="B60" s="65" t="s">
        <v>15</v>
      </c>
      <c r="C60" s="8" t="s">
        <v>14</v>
      </c>
      <c r="D60" s="28">
        <v>30</v>
      </c>
      <c r="E60" s="1">
        <v>1.98</v>
      </c>
      <c r="F60" s="1">
        <v>0.36</v>
      </c>
      <c r="G60" s="1">
        <v>10.199999999999999</v>
      </c>
      <c r="H60" s="1">
        <v>54.3</v>
      </c>
      <c r="I60" s="52">
        <v>110</v>
      </c>
      <c r="J60"/>
    </row>
    <row r="61" spans="1:479" x14ac:dyDescent="0.2">
      <c r="A61" s="124"/>
      <c r="B61" s="65" t="s">
        <v>30</v>
      </c>
      <c r="C61" s="8" t="s">
        <v>14</v>
      </c>
      <c r="D61" s="28">
        <v>20</v>
      </c>
      <c r="E61" s="1">
        <v>1.5</v>
      </c>
      <c r="F61" s="1">
        <v>0.57999999999999996</v>
      </c>
      <c r="G61" s="1">
        <v>10.28</v>
      </c>
      <c r="H61" s="1">
        <v>52.4</v>
      </c>
      <c r="I61" s="128">
        <v>111</v>
      </c>
      <c r="J61"/>
    </row>
    <row r="62" spans="1:479" x14ac:dyDescent="0.2">
      <c r="A62" s="129"/>
      <c r="B62" s="108" t="s">
        <v>11</v>
      </c>
      <c r="C62" s="13" t="s">
        <v>14</v>
      </c>
      <c r="D62" s="13">
        <f>SUM(D55:D61)</f>
        <v>765</v>
      </c>
      <c r="E62" s="43">
        <f>SUM(E55:E61)</f>
        <v>31.215</v>
      </c>
      <c r="F62" s="17">
        <f>SUM(F55:F61)</f>
        <v>27.294999999999995</v>
      </c>
      <c r="G62" s="17">
        <f>SUM(G55:G61)</f>
        <v>87.03</v>
      </c>
      <c r="H62" s="17">
        <f>SUM(H55:H61)</f>
        <v>728.09999999999991</v>
      </c>
      <c r="I62" s="128"/>
      <c r="J62"/>
    </row>
    <row r="63" spans="1:479" x14ac:dyDescent="0.2">
      <c r="A63" s="129"/>
      <c r="B63" s="24" t="s">
        <v>73</v>
      </c>
      <c r="C63" s="8"/>
      <c r="D63" s="13"/>
      <c r="E63" s="43"/>
      <c r="F63" s="17"/>
      <c r="G63" s="17"/>
      <c r="H63" s="17"/>
      <c r="I63" s="128"/>
      <c r="J63"/>
    </row>
    <row r="64" spans="1:479" x14ac:dyDescent="0.2">
      <c r="A64" s="129"/>
      <c r="B64" s="65" t="s">
        <v>78</v>
      </c>
      <c r="C64" s="8" t="s">
        <v>14</v>
      </c>
      <c r="D64" s="28">
        <v>200</v>
      </c>
      <c r="E64" s="1">
        <v>10</v>
      </c>
      <c r="F64" s="1">
        <v>6.4</v>
      </c>
      <c r="G64" s="1">
        <v>17</v>
      </c>
      <c r="H64" s="1">
        <v>174</v>
      </c>
      <c r="I64" s="136">
        <v>470</v>
      </c>
      <c r="J64"/>
    </row>
    <row r="65" spans="1:478" x14ac:dyDescent="0.2">
      <c r="A65" s="129"/>
      <c r="B65" s="66" t="s">
        <v>76</v>
      </c>
      <c r="C65" s="114" t="s">
        <v>14</v>
      </c>
      <c r="D65" s="28">
        <v>100</v>
      </c>
      <c r="E65" s="28">
        <v>6</v>
      </c>
      <c r="F65" s="28">
        <v>2.83</v>
      </c>
      <c r="G65" s="28">
        <v>37</v>
      </c>
      <c r="H65" s="28">
        <v>196.7</v>
      </c>
      <c r="I65" s="142">
        <v>541</v>
      </c>
      <c r="J65"/>
    </row>
    <row r="66" spans="1:478" x14ac:dyDescent="0.2">
      <c r="A66" s="129"/>
      <c r="B66" s="3" t="s">
        <v>75</v>
      </c>
      <c r="C66" s="24" t="s">
        <v>14</v>
      </c>
      <c r="D66" s="13">
        <v>300</v>
      </c>
      <c r="E66" s="43">
        <f>SUM(E64:E65)</f>
        <v>16</v>
      </c>
      <c r="F66" s="17">
        <f>SUM(F64:F65)</f>
        <v>9.23</v>
      </c>
      <c r="G66" s="17">
        <f>SUM(G64:G65)</f>
        <v>54</v>
      </c>
      <c r="H66" s="17">
        <f>SUM(H64:H65)</f>
        <v>370.7</v>
      </c>
      <c r="I66" s="128"/>
      <c r="J66"/>
      <c r="K66" s="96"/>
      <c r="L66" s="68"/>
      <c r="M66" s="42"/>
      <c r="N66" s="97"/>
      <c r="O66" s="97"/>
      <c r="P66" s="97"/>
      <c r="Q66" s="97"/>
      <c r="R66" s="42"/>
    </row>
    <row r="67" spans="1:478" x14ac:dyDescent="0.2">
      <c r="A67" s="143"/>
      <c r="B67" s="108" t="s">
        <v>12</v>
      </c>
      <c r="C67" s="16"/>
      <c r="D67" s="45">
        <f>SUM(D53,D62,D66)</f>
        <v>1575</v>
      </c>
      <c r="E67" s="17">
        <f>SUM(E53,E62,E66)</f>
        <v>57.695</v>
      </c>
      <c r="F67" s="17">
        <f>SUM(F53,F62,F66)</f>
        <v>53.204999999999998</v>
      </c>
      <c r="G67" s="17">
        <f>SUM(G53,G62,G66)</f>
        <v>207.94</v>
      </c>
      <c r="H67" s="17">
        <f>SUM(H53,H62,H66)</f>
        <v>1573.81</v>
      </c>
      <c r="I67" s="144"/>
      <c r="J67"/>
    </row>
    <row r="68" spans="1:478" ht="13.7" customHeight="1" x14ac:dyDescent="0.2">
      <c r="A68" s="60" t="s">
        <v>18</v>
      </c>
      <c r="B68" s="25" t="s">
        <v>0</v>
      </c>
      <c r="C68" s="25"/>
      <c r="D68" s="26"/>
      <c r="E68" s="26"/>
      <c r="F68" s="26"/>
      <c r="G68" s="26"/>
      <c r="H68" s="26"/>
      <c r="I68" s="123"/>
      <c r="J68"/>
    </row>
    <row r="69" spans="1:478" s="57" customFormat="1" ht="13.7" customHeight="1" x14ac:dyDescent="0.2">
      <c r="A69" s="145"/>
      <c r="B69" s="21" t="s">
        <v>111</v>
      </c>
      <c r="C69" s="8" t="s">
        <v>14</v>
      </c>
      <c r="D69" s="77">
        <v>60</v>
      </c>
      <c r="E69" s="77">
        <v>0.4</v>
      </c>
      <c r="F69" s="77">
        <v>0.06</v>
      </c>
      <c r="G69" s="77">
        <v>1.1399999999999999</v>
      </c>
      <c r="H69" s="77">
        <v>35.6</v>
      </c>
      <c r="I69" s="128">
        <v>148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</row>
    <row r="70" spans="1:478" ht="12.75" customHeight="1" x14ac:dyDescent="0.2">
      <c r="A70" s="127"/>
      <c r="B70" s="72" t="s">
        <v>13</v>
      </c>
      <c r="C70" s="8" t="s">
        <v>14</v>
      </c>
      <c r="D70" s="77">
        <v>150</v>
      </c>
      <c r="E70" s="14">
        <v>13</v>
      </c>
      <c r="F70" s="14">
        <v>20</v>
      </c>
      <c r="G70" s="14">
        <v>3.2</v>
      </c>
      <c r="H70" s="14">
        <v>246</v>
      </c>
      <c r="I70" s="52">
        <v>268</v>
      </c>
      <c r="J70"/>
    </row>
    <row r="71" spans="1:478" ht="13.35" hidden="1" customHeight="1" x14ac:dyDescent="0.2">
      <c r="A71" s="127"/>
      <c r="B71" s="72" t="s">
        <v>60</v>
      </c>
      <c r="C71" s="7" t="s">
        <v>14</v>
      </c>
      <c r="D71" s="77">
        <v>200</v>
      </c>
      <c r="E71" s="14">
        <v>0.2</v>
      </c>
      <c r="F71" s="14">
        <v>0.1</v>
      </c>
      <c r="G71" s="14">
        <v>6.6</v>
      </c>
      <c r="H71" s="14">
        <v>27.9</v>
      </c>
      <c r="I71" s="139" t="s">
        <v>59</v>
      </c>
      <c r="J71"/>
    </row>
    <row r="72" spans="1:478" x14ac:dyDescent="0.2">
      <c r="A72" s="127"/>
      <c r="B72" s="104" t="s">
        <v>30</v>
      </c>
      <c r="C72" s="8" t="s">
        <v>14</v>
      </c>
      <c r="D72" s="28">
        <v>20</v>
      </c>
      <c r="E72" s="1">
        <v>1.5</v>
      </c>
      <c r="F72" s="1">
        <v>0.57999999999999996</v>
      </c>
      <c r="G72" s="1">
        <v>10.28</v>
      </c>
      <c r="H72" s="1">
        <v>52.4</v>
      </c>
      <c r="I72" s="139">
        <v>111</v>
      </c>
      <c r="J72"/>
    </row>
    <row r="73" spans="1:478" x14ac:dyDescent="0.2">
      <c r="A73" s="127"/>
      <c r="B73" s="64" t="s">
        <v>10</v>
      </c>
      <c r="C73" s="8" t="s">
        <v>14</v>
      </c>
      <c r="D73" s="28">
        <v>200</v>
      </c>
      <c r="E73" s="1">
        <v>2.8</v>
      </c>
      <c r="F73" s="1">
        <v>2.5</v>
      </c>
      <c r="G73" s="1">
        <v>13.6</v>
      </c>
      <c r="H73" s="1">
        <v>88</v>
      </c>
      <c r="I73" s="125">
        <v>465</v>
      </c>
      <c r="J73"/>
    </row>
    <row r="74" spans="1:478" x14ac:dyDescent="0.2">
      <c r="A74" s="127"/>
      <c r="B74" s="12" t="s">
        <v>52</v>
      </c>
      <c r="C74" s="7" t="s">
        <v>14</v>
      </c>
      <c r="D74" s="28">
        <v>100</v>
      </c>
      <c r="E74" s="1">
        <v>0.9</v>
      </c>
      <c r="F74" s="1">
        <v>0.2</v>
      </c>
      <c r="G74" s="1">
        <v>8.1</v>
      </c>
      <c r="H74" s="1">
        <v>49.2</v>
      </c>
      <c r="I74" s="52">
        <v>82</v>
      </c>
      <c r="J74"/>
    </row>
    <row r="75" spans="1:478" x14ac:dyDescent="0.2">
      <c r="A75" s="134"/>
      <c r="B75" s="105" t="s">
        <v>2</v>
      </c>
      <c r="C75" s="13" t="s">
        <v>14</v>
      </c>
      <c r="D75" s="13">
        <v>530</v>
      </c>
      <c r="E75" s="13">
        <v>18.600000000000001</v>
      </c>
      <c r="F75" s="17">
        <v>23.88</v>
      </c>
      <c r="G75" s="13">
        <v>36.32</v>
      </c>
      <c r="H75" s="17">
        <v>471.2</v>
      </c>
      <c r="I75" s="128"/>
      <c r="J75"/>
    </row>
    <row r="76" spans="1:478" x14ac:dyDescent="0.2">
      <c r="A76" s="134"/>
      <c r="B76" s="20" t="s">
        <v>3</v>
      </c>
      <c r="C76" s="13"/>
      <c r="D76" s="13"/>
      <c r="E76" s="13"/>
      <c r="F76" s="13"/>
      <c r="G76" s="13"/>
      <c r="H76" s="13"/>
      <c r="I76" s="128"/>
      <c r="J76"/>
    </row>
    <row r="77" spans="1:478" x14ac:dyDescent="0.2">
      <c r="A77" s="134"/>
      <c r="B77" s="65" t="s">
        <v>112</v>
      </c>
      <c r="C77" s="8" t="s">
        <v>46</v>
      </c>
      <c r="D77" s="33">
        <v>60</v>
      </c>
      <c r="E77" s="1">
        <v>1</v>
      </c>
      <c r="F77" s="1">
        <v>3.7</v>
      </c>
      <c r="G77" s="1">
        <v>4</v>
      </c>
      <c r="H77" s="1">
        <v>52.8</v>
      </c>
      <c r="I77" s="52">
        <v>47</v>
      </c>
      <c r="J77"/>
    </row>
    <row r="78" spans="1:478" s="35" customFormat="1" x14ac:dyDescent="0.2">
      <c r="A78" s="124"/>
      <c r="B78" s="21" t="s">
        <v>66</v>
      </c>
      <c r="C78" s="7" t="s">
        <v>14</v>
      </c>
      <c r="D78" s="77">
        <v>200</v>
      </c>
      <c r="E78" s="77">
        <v>9</v>
      </c>
      <c r="F78" s="77">
        <v>8</v>
      </c>
      <c r="G78" s="14">
        <v>10</v>
      </c>
      <c r="H78" s="77">
        <v>110</v>
      </c>
      <c r="I78" s="128">
        <v>119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</row>
    <row r="79" spans="1:478" x14ac:dyDescent="0.2">
      <c r="A79" s="124"/>
      <c r="B79" s="72" t="s">
        <v>99</v>
      </c>
      <c r="C79" s="28" t="s">
        <v>14</v>
      </c>
      <c r="D79" s="28">
        <v>240</v>
      </c>
      <c r="E79" s="28">
        <v>14.76</v>
      </c>
      <c r="F79" s="28">
        <v>10</v>
      </c>
      <c r="G79" s="28">
        <v>30</v>
      </c>
      <c r="H79" s="28">
        <v>352.5</v>
      </c>
      <c r="I79" s="51">
        <v>375</v>
      </c>
      <c r="J79"/>
    </row>
    <row r="80" spans="1:478" x14ac:dyDescent="0.2">
      <c r="A80" s="124"/>
      <c r="B80" s="65" t="s">
        <v>53</v>
      </c>
      <c r="C80" s="8" t="s">
        <v>14</v>
      </c>
      <c r="D80" s="28">
        <v>200</v>
      </c>
      <c r="E80" s="1">
        <v>0.6</v>
      </c>
      <c r="F80" s="1">
        <v>0</v>
      </c>
      <c r="G80" s="1">
        <v>20.100000000000001</v>
      </c>
      <c r="H80" s="1">
        <v>84</v>
      </c>
      <c r="I80" s="51">
        <v>495</v>
      </c>
      <c r="J80"/>
    </row>
    <row r="81" spans="1:478" x14ac:dyDescent="0.2">
      <c r="A81" s="124"/>
      <c r="B81" s="65" t="s">
        <v>15</v>
      </c>
      <c r="C81" s="8" t="s">
        <v>14</v>
      </c>
      <c r="D81" s="28">
        <v>30</v>
      </c>
      <c r="E81" s="1">
        <v>1.98</v>
      </c>
      <c r="F81" s="1">
        <v>0.36</v>
      </c>
      <c r="G81" s="1">
        <v>10.199999999999999</v>
      </c>
      <c r="H81" s="1">
        <v>54.3</v>
      </c>
      <c r="I81" s="52">
        <v>110</v>
      </c>
      <c r="J81"/>
    </row>
    <row r="82" spans="1:478" s="27" customFormat="1" x14ac:dyDescent="0.2">
      <c r="A82" s="124"/>
      <c r="B82" s="65" t="s">
        <v>30</v>
      </c>
      <c r="C82" s="8" t="s">
        <v>14</v>
      </c>
      <c r="D82" s="28">
        <v>20</v>
      </c>
      <c r="E82" s="1">
        <v>1.5</v>
      </c>
      <c r="F82" s="1">
        <v>0.57999999999999996</v>
      </c>
      <c r="G82" s="1">
        <v>10.28</v>
      </c>
      <c r="H82" s="1">
        <v>52.4</v>
      </c>
      <c r="I82" s="128">
        <v>111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</row>
    <row r="83" spans="1:478" x14ac:dyDescent="0.2">
      <c r="A83" s="124"/>
      <c r="B83" s="108" t="s">
        <v>11</v>
      </c>
      <c r="C83" s="24" t="s">
        <v>14</v>
      </c>
      <c r="D83" s="24">
        <f>SUM(D77:D82)</f>
        <v>750</v>
      </c>
      <c r="E83" s="5">
        <f>SUM(E77:E82)</f>
        <v>28.84</v>
      </c>
      <c r="F83" s="5">
        <f>SUM(F77:F82)</f>
        <v>22.639999999999997</v>
      </c>
      <c r="G83" s="5">
        <f>SUM(G77:G82)</f>
        <v>84.58</v>
      </c>
      <c r="H83" s="5">
        <f>SUM(H77:H82)</f>
        <v>705.99999999999989</v>
      </c>
      <c r="I83" s="51"/>
      <c r="J83"/>
    </row>
    <row r="84" spans="1:478" x14ac:dyDescent="0.2">
      <c r="A84" s="126"/>
      <c r="B84" s="24" t="s">
        <v>73</v>
      </c>
      <c r="C84" s="8"/>
      <c r="D84" s="13"/>
      <c r="E84" s="5"/>
      <c r="F84" s="5"/>
      <c r="G84" s="5"/>
      <c r="H84" s="5"/>
      <c r="I84" s="51"/>
      <c r="J84"/>
    </row>
    <row r="85" spans="1:478" x14ac:dyDescent="0.2">
      <c r="A85" s="126"/>
      <c r="B85" s="115" t="s">
        <v>63</v>
      </c>
      <c r="C85" s="8" t="s">
        <v>14</v>
      </c>
      <c r="D85" s="28">
        <v>205</v>
      </c>
      <c r="E85" s="11">
        <v>0.20499999999999999</v>
      </c>
      <c r="F85" s="11">
        <v>0</v>
      </c>
      <c r="G85" s="11">
        <v>24.6</v>
      </c>
      <c r="H85" s="1">
        <v>102.5</v>
      </c>
      <c r="I85" s="51">
        <v>501</v>
      </c>
      <c r="J85"/>
    </row>
    <row r="86" spans="1:478" x14ac:dyDescent="0.2">
      <c r="A86" s="126"/>
      <c r="B86" s="66" t="s">
        <v>79</v>
      </c>
      <c r="C86" s="114" t="s">
        <v>14</v>
      </c>
      <c r="D86" s="28">
        <v>30</v>
      </c>
      <c r="E86" s="1">
        <v>1.77</v>
      </c>
      <c r="F86" s="1">
        <v>1.41</v>
      </c>
      <c r="G86" s="1">
        <v>22.5</v>
      </c>
      <c r="H86" s="1">
        <v>109.8</v>
      </c>
      <c r="I86" s="51">
        <v>581</v>
      </c>
      <c r="J86"/>
    </row>
    <row r="87" spans="1:478" x14ac:dyDescent="0.2">
      <c r="A87" s="126"/>
      <c r="B87" s="3" t="s">
        <v>75</v>
      </c>
      <c r="C87" s="24" t="s">
        <v>14</v>
      </c>
      <c r="D87" s="13">
        <f>SUM(D85:D86)</f>
        <v>235</v>
      </c>
      <c r="E87" s="5">
        <f>SUM(E85:E86)</f>
        <v>1.9750000000000001</v>
      </c>
      <c r="F87" s="5">
        <f>SUM(F85:F86)</f>
        <v>1.41</v>
      </c>
      <c r="G87" s="5">
        <f>SUM(G85:G86)</f>
        <v>47.1</v>
      </c>
      <c r="H87" s="5">
        <f>SUM(H85:H86)</f>
        <v>212.3</v>
      </c>
      <c r="I87" s="51"/>
      <c r="J87"/>
    </row>
    <row r="88" spans="1:478" x14ac:dyDescent="0.2">
      <c r="A88" s="129"/>
      <c r="B88" s="108" t="s">
        <v>12</v>
      </c>
      <c r="C88" s="3"/>
      <c r="D88" s="5">
        <f>SUM(D75,D83,D87)</f>
        <v>1515</v>
      </c>
      <c r="E88" s="5">
        <f>SUM(E75,E83,E87)</f>
        <v>49.414999999999999</v>
      </c>
      <c r="F88" s="5">
        <f>SUM(F75,F83,F87)</f>
        <v>47.929999999999993</v>
      </c>
      <c r="G88" s="5">
        <f>SUM(G75,G83,G87)</f>
        <v>168</v>
      </c>
      <c r="H88" s="5">
        <f>SUM(H75,H83,H87)</f>
        <v>1389.4999999999998</v>
      </c>
      <c r="I88" s="146"/>
      <c r="J88"/>
    </row>
    <row r="89" spans="1:478" x14ac:dyDescent="0.2">
      <c r="A89" s="122" t="s">
        <v>19</v>
      </c>
      <c r="B89" s="25" t="s">
        <v>0</v>
      </c>
      <c r="C89" s="25"/>
      <c r="D89" s="26"/>
      <c r="E89" s="26"/>
      <c r="F89" s="26"/>
      <c r="G89" s="26"/>
      <c r="H89" s="26"/>
      <c r="I89" s="123"/>
      <c r="J89"/>
    </row>
    <row r="90" spans="1:478" x14ac:dyDescent="0.2">
      <c r="A90" s="147"/>
      <c r="B90" s="12" t="s">
        <v>50</v>
      </c>
      <c r="C90" s="8" t="s">
        <v>14</v>
      </c>
      <c r="D90" s="28">
        <v>170</v>
      </c>
      <c r="E90" s="14">
        <v>10.050000000000001</v>
      </c>
      <c r="F90" s="14">
        <v>8.6</v>
      </c>
      <c r="G90" s="14">
        <v>26.5</v>
      </c>
      <c r="H90" s="14">
        <v>336</v>
      </c>
      <c r="I90" s="52">
        <v>259</v>
      </c>
      <c r="J90"/>
    </row>
    <row r="91" spans="1:478" x14ac:dyDescent="0.2">
      <c r="A91" s="147"/>
      <c r="B91" s="104" t="s">
        <v>1</v>
      </c>
      <c r="C91" s="8" t="s">
        <v>14</v>
      </c>
      <c r="D91" s="31">
        <v>200</v>
      </c>
      <c r="E91" s="1">
        <v>0.2</v>
      </c>
      <c r="F91" s="1">
        <v>0.1</v>
      </c>
      <c r="G91" s="1">
        <v>9.3000000000000007</v>
      </c>
      <c r="H91" s="1">
        <v>38</v>
      </c>
      <c r="I91" s="52">
        <v>457</v>
      </c>
      <c r="J91"/>
    </row>
    <row r="92" spans="1:478" x14ac:dyDescent="0.2">
      <c r="A92" s="124"/>
      <c r="B92" s="104" t="s">
        <v>30</v>
      </c>
      <c r="C92" s="8" t="s">
        <v>14</v>
      </c>
      <c r="D92" s="28">
        <v>30</v>
      </c>
      <c r="E92" s="1">
        <v>2.25</v>
      </c>
      <c r="F92" s="1">
        <v>0.87</v>
      </c>
      <c r="G92" s="1">
        <v>15.4</v>
      </c>
      <c r="H92" s="1">
        <v>78.599999999999994</v>
      </c>
      <c r="I92" s="51">
        <v>111</v>
      </c>
      <c r="J92"/>
    </row>
    <row r="93" spans="1:478" x14ac:dyDescent="0.2">
      <c r="A93" s="124"/>
      <c r="B93" s="65" t="s">
        <v>41</v>
      </c>
      <c r="C93" s="8" t="s">
        <v>14</v>
      </c>
      <c r="D93" s="28">
        <v>100</v>
      </c>
      <c r="E93" s="1">
        <v>0.4</v>
      </c>
      <c r="F93" s="1">
        <v>0.4</v>
      </c>
      <c r="G93" s="1">
        <v>9.8000000000000007</v>
      </c>
      <c r="H93" s="1">
        <v>44</v>
      </c>
      <c r="I93" s="51">
        <v>82</v>
      </c>
      <c r="J93"/>
    </row>
    <row r="94" spans="1:478" ht="16.5" customHeight="1" x14ac:dyDescent="0.2">
      <c r="A94" s="124"/>
      <c r="B94" s="105" t="s">
        <v>2</v>
      </c>
      <c r="C94" s="7" t="s">
        <v>14</v>
      </c>
      <c r="D94" s="17">
        <f>SUM(D90:D93)</f>
        <v>500</v>
      </c>
      <c r="E94" s="17">
        <f>SUM(E90:E93)</f>
        <v>12.9</v>
      </c>
      <c r="F94" s="17">
        <f>SUM(F90:F93)</f>
        <v>9.9699999999999989</v>
      </c>
      <c r="G94" s="17">
        <f>SUM(G90:G93)</f>
        <v>61</v>
      </c>
      <c r="H94" s="17">
        <f>SUM(H90:H93)</f>
        <v>496.6</v>
      </c>
      <c r="I94" s="135"/>
      <c r="J94"/>
    </row>
    <row r="95" spans="1:478" ht="18.75" customHeight="1" x14ac:dyDescent="0.2">
      <c r="A95" s="124"/>
      <c r="B95" s="13" t="s">
        <v>3</v>
      </c>
      <c r="C95" s="13"/>
      <c r="D95" s="21"/>
      <c r="E95" s="14"/>
      <c r="F95" s="14"/>
      <c r="G95" s="14"/>
      <c r="H95" s="14"/>
      <c r="I95" s="128"/>
      <c r="J95"/>
    </row>
    <row r="96" spans="1:478" ht="25.5" x14ac:dyDescent="0.2">
      <c r="A96" s="134"/>
      <c r="B96" s="106" t="s">
        <v>48</v>
      </c>
      <c r="C96" s="8" t="s">
        <v>14</v>
      </c>
      <c r="D96" s="77">
        <v>60</v>
      </c>
      <c r="E96" s="14">
        <v>1.05</v>
      </c>
      <c r="F96" s="14">
        <v>3.71</v>
      </c>
      <c r="G96" s="14">
        <v>5.55</v>
      </c>
      <c r="H96" s="14">
        <v>60</v>
      </c>
      <c r="I96" s="128">
        <v>42</v>
      </c>
      <c r="J96"/>
    </row>
    <row r="97" spans="1:478" x14ac:dyDescent="0.2">
      <c r="A97" s="129"/>
      <c r="B97" s="106" t="s">
        <v>105</v>
      </c>
      <c r="C97" s="8" t="s">
        <v>14</v>
      </c>
      <c r="D97" s="77">
        <v>200</v>
      </c>
      <c r="E97" s="77">
        <v>6.23</v>
      </c>
      <c r="F97" s="77">
        <v>8</v>
      </c>
      <c r="G97" s="77">
        <v>11</v>
      </c>
      <c r="H97" s="77">
        <v>120</v>
      </c>
      <c r="I97" s="128">
        <v>95</v>
      </c>
      <c r="J97"/>
    </row>
    <row r="98" spans="1:478" ht="14.25" customHeight="1" x14ac:dyDescent="0.2">
      <c r="A98" s="127"/>
      <c r="B98" s="106" t="s">
        <v>86</v>
      </c>
      <c r="C98" s="8" t="s">
        <v>14</v>
      </c>
      <c r="D98" s="28">
        <v>140</v>
      </c>
      <c r="E98" s="1">
        <v>10.4</v>
      </c>
      <c r="F98" s="1">
        <v>6.5</v>
      </c>
      <c r="G98" s="1">
        <v>10.7</v>
      </c>
      <c r="H98" s="1">
        <v>180</v>
      </c>
      <c r="I98" s="51">
        <v>312</v>
      </c>
      <c r="J98"/>
    </row>
    <row r="99" spans="1:478" x14ac:dyDescent="0.2">
      <c r="A99" s="127"/>
      <c r="B99" s="65" t="s">
        <v>55</v>
      </c>
      <c r="C99" s="8" t="s">
        <v>14</v>
      </c>
      <c r="D99" s="28">
        <v>150</v>
      </c>
      <c r="E99" s="1">
        <v>4.05</v>
      </c>
      <c r="F99" s="1">
        <v>6</v>
      </c>
      <c r="G99" s="1">
        <v>8.6999999999999993</v>
      </c>
      <c r="H99" s="1">
        <v>161</v>
      </c>
      <c r="I99" s="51">
        <v>377</v>
      </c>
      <c r="J99"/>
    </row>
    <row r="100" spans="1:478" x14ac:dyDescent="0.2">
      <c r="A100" s="127"/>
      <c r="B100" s="65" t="s">
        <v>31</v>
      </c>
      <c r="C100" s="7" t="s">
        <v>14</v>
      </c>
      <c r="D100" s="28">
        <v>200</v>
      </c>
      <c r="E100" s="1">
        <v>0.7</v>
      </c>
      <c r="F100" s="1">
        <v>0.3</v>
      </c>
      <c r="G100" s="1">
        <v>18.3</v>
      </c>
      <c r="H100" s="1">
        <v>78</v>
      </c>
      <c r="I100" s="51">
        <v>496</v>
      </c>
      <c r="J100"/>
    </row>
    <row r="101" spans="1:478" x14ac:dyDescent="0.2">
      <c r="A101" s="127"/>
      <c r="B101" s="65" t="s">
        <v>15</v>
      </c>
      <c r="C101" s="8" t="s">
        <v>14</v>
      </c>
      <c r="D101" s="28">
        <v>30</v>
      </c>
      <c r="E101" s="1">
        <v>1.98</v>
      </c>
      <c r="F101" s="1">
        <v>0.36</v>
      </c>
      <c r="G101" s="1">
        <v>10.199999999999999</v>
      </c>
      <c r="H101" s="1">
        <v>54.3</v>
      </c>
      <c r="I101" s="52">
        <v>110</v>
      </c>
      <c r="J101"/>
    </row>
    <row r="102" spans="1:478" x14ac:dyDescent="0.2">
      <c r="A102" s="127"/>
      <c r="B102" s="65" t="s">
        <v>30</v>
      </c>
      <c r="C102" s="8" t="s">
        <v>14</v>
      </c>
      <c r="D102" s="28">
        <v>20</v>
      </c>
      <c r="E102" s="1">
        <v>1.5</v>
      </c>
      <c r="F102" s="1">
        <v>0.57999999999999996</v>
      </c>
      <c r="G102" s="1">
        <v>10.28</v>
      </c>
      <c r="H102" s="1">
        <v>52.4</v>
      </c>
      <c r="I102" s="128">
        <v>111</v>
      </c>
      <c r="J102"/>
    </row>
    <row r="103" spans="1:478" x14ac:dyDescent="0.2">
      <c r="A103" s="127"/>
      <c r="B103" s="108" t="s">
        <v>11</v>
      </c>
      <c r="C103" s="13"/>
      <c r="D103" s="13">
        <f>SUM(D96:D102)</f>
        <v>800</v>
      </c>
      <c r="E103" s="17">
        <f>SUM(E96:E102)</f>
        <v>25.91</v>
      </c>
      <c r="F103" s="17">
        <f>SUM(F96:F102)</f>
        <v>25.45</v>
      </c>
      <c r="G103" s="17">
        <f>SUM(G96:G102)</f>
        <v>74.73</v>
      </c>
      <c r="H103" s="17">
        <f>SUM(H96:H102)</f>
        <v>705.69999999999993</v>
      </c>
      <c r="I103" s="128"/>
      <c r="J103"/>
    </row>
    <row r="104" spans="1:478" x14ac:dyDescent="0.2">
      <c r="A104" s="129"/>
      <c r="B104" s="24" t="s">
        <v>73</v>
      </c>
      <c r="C104" s="8"/>
      <c r="D104" s="13"/>
      <c r="E104" s="17"/>
      <c r="F104" s="17"/>
      <c r="G104" s="17"/>
      <c r="H104" s="17"/>
      <c r="I104" s="128"/>
      <c r="J104"/>
    </row>
    <row r="105" spans="1:478" x14ac:dyDescent="0.2">
      <c r="A105" s="129"/>
      <c r="B105" s="65" t="s">
        <v>98</v>
      </c>
      <c r="C105" s="8" t="s">
        <v>14</v>
      </c>
      <c r="D105" s="28">
        <v>200</v>
      </c>
      <c r="E105" s="1">
        <v>5.8</v>
      </c>
      <c r="F105" s="1">
        <v>5.3</v>
      </c>
      <c r="G105" s="1">
        <v>9.1</v>
      </c>
      <c r="H105" s="1">
        <v>107</v>
      </c>
      <c r="I105" s="136">
        <v>469</v>
      </c>
      <c r="J105"/>
    </row>
    <row r="106" spans="1:478" x14ac:dyDescent="0.2">
      <c r="A106" s="129"/>
      <c r="B106" s="66" t="s">
        <v>80</v>
      </c>
      <c r="C106" s="114" t="s">
        <v>14</v>
      </c>
      <c r="D106" s="28">
        <v>30</v>
      </c>
      <c r="E106" s="14">
        <v>2.5499999999999998</v>
      </c>
      <c r="F106" s="14">
        <v>3.24</v>
      </c>
      <c r="G106" s="14">
        <v>20</v>
      </c>
      <c r="H106" s="14">
        <v>119.4</v>
      </c>
      <c r="I106" s="128">
        <v>579</v>
      </c>
      <c r="J106"/>
    </row>
    <row r="107" spans="1:478" x14ac:dyDescent="0.2">
      <c r="A107" s="129"/>
      <c r="B107" s="3" t="s">
        <v>75</v>
      </c>
      <c r="C107" s="24" t="s">
        <v>14</v>
      </c>
      <c r="D107" s="13">
        <v>230</v>
      </c>
      <c r="E107" s="17">
        <f>SUM(E105:E106)</f>
        <v>8.35</v>
      </c>
      <c r="F107" s="17">
        <f>SUM(F105:F106)</f>
        <v>8.5399999999999991</v>
      </c>
      <c r="G107" s="17">
        <f>SUM(G105:G106)</f>
        <v>29.1</v>
      </c>
      <c r="H107" s="17">
        <f>SUM(H105:H106)</f>
        <v>226.4</v>
      </c>
      <c r="I107" s="128"/>
      <c r="J107"/>
    </row>
    <row r="108" spans="1:478" x14ac:dyDescent="0.2">
      <c r="A108" s="129"/>
      <c r="B108" s="108" t="s">
        <v>12</v>
      </c>
      <c r="C108" s="13" t="s">
        <v>14</v>
      </c>
      <c r="D108" s="17">
        <f>SUM(D94,D103,D107)</f>
        <v>1530</v>
      </c>
      <c r="E108" s="17">
        <f>SUM(E94,E103,E107)</f>
        <v>47.160000000000004</v>
      </c>
      <c r="F108" s="17">
        <f>SUM(F94,F103,F107)</f>
        <v>43.96</v>
      </c>
      <c r="G108" s="17">
        <f>SUM(G94,G103,G107)</f>
        <v>164.83</v>
      </c>
      <c r="H108" s="17">
        <f>SUM(H94,H103,H107)</f>
        <v>1428.7</v>
      </c>
      <c r="I108" s="144"/>
      <c r="J108"/>
    </row>
    <row r="109" spans="1:478" x14ac:dyDescent="0.2">
      <c r="A109" s="122" t="s">
        <v>20</v>
      </c>
      <c r="B109" s="25" t="s">
        <v>0</v>
      </c>
      <c r="C109" s="25"/>
      <c r="D109" s="26"/>
      <c r="E109" s="26"/>
      <c r="F109" s="26"/>
      <c r="G109" s="26"/>
      <c r="H109" s="26"/>
      <c r="I109" s="123"/>
      <c r="J109"/>
    </row>
    <row r="110" spans="1:478" x14ac:dyDescent="0.2">
      <c r="A110" s="148"/>
      <c r="B110" s="12" t="s">
        <v>57</v>
      </c>
      <c r="C110" s="8" t="s">
        <v>14</v>
      </c>
      <c r="D110" s="28">
        <v>180</v>
      </c>
      <c r="E110" s="28">
        <v>5.3</v>
      </c>
      <c r="F110" s="28">
        <v>5.6</v>
      </c>
      <c r="G110" s="28">
        <v>33</v>
      </c>
      <c r="H110" s="28">
        <v>204</v>
      </c>
      <c r="I110" s="51">
        <v>233</v>
      </c>
      <c r="J110"/>
    </row>
    <row r="111" spans="1:478" s="27" customFormat="1" x14ac:dyDescent="0.2">
      <c r="A111" s="148"/>
      <c r="B111" s="12" t="s">
        <v>56</v>
      </c>
      <c r="C111" s="7" t="s">
        <v>14</v>
      </c>
      <c r="D111" s="28">
        <v>200</v>
      </c>
      <c r="E111" s="1">
        <v>3.3</v>
      </c>
      <c r="F111" s="1">
        <v>2.9</v>
      </c>
      <c r="G111" s="1">
        <v>13.8</v>
      </c>
      <c r="H111" s="1">
        <v>94</v>
      </c>
      <c r="I111" s="52">
        <v>462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</row>
    <row r="112" spans="1:478" s="27" customFormat="1" x14ac:dyDescent="0.2">
      <c r="A112" s="148"/>
      <c r="B112" s="104" t="s">
        <v>58</v>
      </c>
      <c r="C112" s="8" t="s">
        <v>14</v>
      </c>
      <c r="D112" s="31">
        <v>10</v>
      </c>
      <c r="E112" s="1">
        <v>0.08</v>
      </c>
      <c r="F112" s="1">
        <v>7.2</v>
      </c>
      <c r="G112" s="1">
        <v>0.13</v>
      </c>
      <c r="H112" s="1">
        <v>73.180000000000007</v>
      </c>
      <c r="I112" s="139">
        <v>79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</row>
    <row r="113" spans="1:10" x14ac:dyDescent="0.2">
      <c r="A113" s="127"/>
      <c r="B113" s="104" t="s">
        <v>30</v>
      </c>
      <c r="C113" s="8" t="s">
        <v>14</v>
      </c>
      <c r="D113" s="28">
        <v>30</v>
      </c>
      <c r="E113" s="1">
        <v>2.25</v>
      </c>
      <c r="F113" s="1">
        <v>0.87</v>
      </c>
      <c r="G113" s="1">
        <v>15.4</v>
      </c>
      <c r="H113" s="1">
        <v>78.599999999999994</v>
      </c>
      <c r="I113" s="51">
        <v>111</v>
      </c>
      <c r="J113"/>
    </row>
    <row r="114" spans="1:10" x14ac:dyDescent="0.2">
      <c r="A114" s="127"/>
      <c r="B114" s="113" t="s">
        <v>43</v>
      </c>
      <c r="C114" s="8" t="s">
        <v>14</v>
      </c>
      <c r="D114" s="28">
        <v>100</v>
      </c>
      <c r="E114" s="14">
        <v>1.8</v>
      </c>
      <c r="F114" s="14">
        <v>0.6</v>
      </c>
      <c r="G114" s="14">
        <v>22.8</v>
      </c>
      <c r="H114" s="14">
        <v>96</v>
      </c>
      <c r="I114" s="139">
        <v>82</v>
      </c>
      <c r="J114"/>
    </row>
    <row r="115" spans="1:10" x14ac:dyDescent="0.2">
      <c r="A115" s="127"/>
      <c r="B115" s="105" t="s">
        <v>2</v>
      </c>
      <c r="C115" s="7" t="s">
        <v>14</v>
      </c>
      <c r="D115" s="5">
        <f>SUM(D110:D114)</f>
        <v>520</v>
      </c>
      <c r="E115" s="5">
        <f>SUM(E110:E114)</f>
        <v>12.73</v>
      </c>
      <c r="F115" s="5">
        <f>SUM(F110:F114)</f>
        <v>17.170000000000002</v>
      </c>
      <c r="G115" s="5">
        <f>SUM(G110:G114)</f>
        <v>85.13</v>
      </c>
      <c r="H115" s="5">
        <f>SUM(H110:H114)</f>
        <v>545.78</v>
      </c>
      <c r="I115" s="140"/>
      <c r="J115"/>
    </row>
    <row r="116" spans="1:10" x14ac:dyDescent="0.2">
      <c r="A116" s="127"/>
      <c r="B116" s="13" t="s">
        <v>3</v>
      </c>
      <c r="C116" s="24"/>
      <c r="D116" s="28"/>
      <c r="E116" s="11"/>
      <c r="F116" s="11"/>
      <c r="G116" s="11"/>
      <c r="H116" s="11"/>
      <c r="I116" s="51"/>
      <c r="J116"/>
    </row>
    <row r="117" spans="1:10" ht="13.5" customHeight="1" x14ac:dyDescent="0.2">
      <c r="A117" s="134"/>
      <c r="B117" s="106" t="s">
        <v>113</v>
      </c>
      <c r="C117" s="8" t="s">
        <v>14</v>
      </c>
      <c r="D117" s="77">
        <v>60</v>
      </c>
      <c r="E117" s="14">
        <v>0.66</v>
      </c>
      <c r="F117" s="14">
        <v>0.12</v>
      </c>
      <c r="G117" s="14">
        <v>2.2799999999999998</v>
      </c>
      <c r="H117" s="14">
        <v>14.4</v>
      </c>
      <c r="I117" s="53">
        <v>148</v>
      </c>
      <c r="J117"/>
    </row>
    <row r="118" spans="1:10" ht="25.5" x14ac:dyDescent="0.2">
      <c r="A118" s="129"/>
      <c r="B118" s="106" t="s">
        <v>114</v>
      </c>
      <c r="C118" s="8" t="s">
        <v>14</v>
      </c>
      <c r="D118" s="28">
        <v>200</v>
      </c>
      <c r="E118" s="1">
        <v>6.32</v>
      </c>
      <c r="F118" s="1">
        <v>6.12</v>
      </c>
      <c r="G118" s="1">
        <v>10</v>
      </c>
      <c r="H118" s="1">
        <v>119</v>
      </c>
      <c r="I118" s="51">
        <v>129</v>
      </c>
      <c r="J118"/>
    </row>
    <row r="119" spans="1:10" x14ac:dyDescent="0.2">
      <c r="A119" s="127"/>
      <c r="B119" s="116" t="s">
        <v>116</v>
      </c>
      <c r="C119" s="8" t="s">
        <v>14</v>
      </c>
      <c r="D119" s="28">
        <v>90</v>
      </c>
      <c r="E119" s="14">
        <v>12.3</v>
      </c>
      <c r="F119" s="14">
        <v>11</v>
      </c>
      <c r="G119" s="14">
        <v>6</v>
      </c>
      <c r="H119" s="14">
        <v>172</v>
      </c>
      <c r="I119" s="128" t="s">
        <v>42</v>
      </c>
      <c r="J119"/>
    </row>
    <row r="120" spans="1:10" x14ac:dyDescent="0.2">
      <c r="A120" s="127"/>
      <c r="B120" s="64" t="s">
        <v>54</v>
      </c>
      <c r="C120" s="8" t="s">
        <v>14</v>
      </c>
      <c r="D120" s="77">
        <v>150</v>
      </c>
      <c r="E120" s="14">
        <v>3.7</v>
      </c>
      <c r="F120" s="14">
        <v>5.43</v>
      </c>
      <c r="G120" s="14">
        <v>38.85</v>
      </c>
      <c r="H120" s="14">
        <v>219.3</v>
      </c>
      <c r="I120" s="128">
        <v>385</v>
      </c>
      <c r="J120"/>
    </row>
    <row r="121" spans="1:10" x14ac:dyDescent="0.2">
      <c r="A121" s="127"/>
      <c r="B121" s="104" t="s">
        <v>33</v>
      </c>
      <c r="C121" s="8" t="s">
        <v>14</v>
      </c>
      <c r="D121" s="28">
        <v>200</v>
      </c>
      <c r="E121" s="1">
        <v>1.4</v>
      </c>
      <c r="F121" s="1">
        <v>0</v>
      </c>
      <c r="G121" s="1">
        <v>29</v>
      </c>
      <c r="H121" s="1">
        <v>122</v>
      </c>
      <c r="I121" s="51">
        <v>503</v>
      </c>
      <c r="J121"/>
    </row>
    <row r="122" spans="1:10" x14ac:dyDescent="0.2">
      <c r="A122" s="127"/>
      <c r="B122" s="65" t="s">
        <v>15</v>
      </c>
      <c r="C122" s="7" t="s">
        <v>14</v>
      </c>
      <c r="D122" s="28">
        <v>30</v>
      </c>
      <c r="E122" s="1">
        <v>1.98</v>
      </c>
      <c r="F122" s="1">
        <v>0.36</v>
      </c>
      <c r="G122" s="1">
        <v>10.199999999999999</v>
      </c>
      <c r="H122" s="1">
        <v>54.3</v>
      </c>
      <c r="I122" s="52">
        <v>110</v>
      </c>
      <c r="J122"/>
    </row>
    <row r="123" spans="1:10" x14ac:dyDescent="0.2">
      <c r="A123" s="127"/>
      <c r="B123" s="65" t="s">
        <v>30</v>
      </c>
      <c r="C123" s="8" t="s">
        <v>14</v>
      </c>
      <c r="D123" s="28">
        <v>20</v>
      </c>
      <c r="E123" s="1">
        <v>1.5</v>
      </c>
      <c r="F123" s="1">
        <v>0.57999999999999996</v>
      </c>
      <c r="G123" s="1">
        <v>10.28</v>
      </c>
      <c r="H123" s="1">
        <v>52.4</v>
      </c>
      <c r="I123" s="128">
        <v>111</v>
      </c>
      <c r="J123"/>
    </row>
    <row r="124" spans="1:10" x14ac:dyDescent="0.2">
      <c r="A124" s="127"/>
      <c r="B124" s="108" t="s">
        <v>11</v>
      </c>
      <c r="C124" s="3"/>
      <c r="D124" s="4">
        <f>SUM(D117:D123)</f>
        <v>750</v>
      </c>
      <c r="E124" s="4">
        <f>SUM(E117:E123)</f>
        <v>27.86</v>
      </c>
      <c r="F124" s="4">
        <f>SUM(F117:F123)</f>
        <v>23.61</v>
      </c>
      <c r="G124" s="4">
        <f>SUM(G117:G123)</f>
        <v>106.61</v>
      </c>
      <c r="H124" s="4">
        <f>SUM(H117:H123)</f>
        <v>753.4</v>
      </c>
      <c r="I124" s="51"/>
      <c r="J124"/>
    </row>
    <row r="125" spans="1:10" x14ac:dyDescent="0.2">
      <c r="A125" s="127"/>
      <c r="B125" s="24" t="s">
        <v>73</v>
      </c>
      <c r="C125" s="8"/>
      <c r="D125" s="13"/>
      <c r="E125" s="4"/>
      <c r="F125" s="4"/>
      <c r="G125" s="4"/>
      <c r="H125" s="4"/>
      <c r="I125" s="51"/>
      <c r="J125"/>
    </row>
    <row r="126" spans="1:10" x14ac:dyDescent="0.2">
      <c r="A126" s="127"/>
      <c r="B126" s="65" t="s">
        <v>96</v>
      </c>
      <c r="C126" s="8" t="s">
        <v>14</v>
      </c>
      <c r="D126" s="28">
        <v>200</v>
      </c>
      <c r="E126" s="1">
        <v>10</v>
      </c>
      <c r="F126" s="1">
        <v>6.4</v>
      </c>
      <c r="G126" s="1">
        <v>17</v>
      </c>
      <c r="H126" s="1">
        <v>174</v>
      </c>
      <c r="I126" s="136">
        <v>470</v>
      </c>
      <c r="J126"/>
    </row>
    <row r="127" spans="1:10" x14ac:dyDescent="0.2">
      <c r="A127" s="127"/>
      <c r="B127" s="66" t="s">
        <v>81</v>
      </c>
      <c r="C127" s="114" t="s">
        <v>14</v>
      </c>
      <c r="D127" s="28">
        <v>30</v>
      </c>
      <c r="E127" s="11">
        <v>1.17</v>
      </c>
      <c r="F127" s="11">
        <v>9.18</v>
      </c>
      <c r="G127" s="11">
        <v>18.75</v>
      </c>
      <c r="H127" s="11">
        <v>162.30000000000001</v>
      </c>
      <c r="I127" s="51">
        <v>580</v>
      </c>
      <c r="J127"/>
    </row>
    <row r="128" spans="1:10" x14ac:dyDescent="0.2">
      <c r="A128" s="127"/>
      <c r="B128" s="3" t="s">
        <v>75</v>
      </c>
      <c r="C128" s="24" t="s">
        <v>14</v>
      </c>
      <c r="D128" s="13">
        <v>230</v>
      </c>
      <c r="E128" s="4">
        <f>SUM(E126:E127)</f>
        <v>11.17</v>
      </c>
      <c r="F128" s="4">
        <f>SUM(F126:F127)</f>
        <v>15.58</v>
      </c>
      <c r="G128" s="4">
        <f>SUM(G126:G127)</f>
        <v>35.75</v>
      </c>
      <c r="H128" s="4">
        <f>SUM(H126:H127)</f>
        <v>336.3</v>
      </c>
      <c r="I128" s="51"/>
      <c r="J128"/>
    </row>
    <row r="129" spans="1:478" x14ac:dyDescent="0.2">
      <c r="A129" s="127"/>
      <c r="B129" s="108" t="s">
        <v>12</v>
      </c>
      <c r="C129" s="20" t="s">
        <v>14</v>
      </c>
      <c r="D129" s="5">
        <f>SUM(D115,D124,D128)</f>
        <v>1500</v>
      </c>
      <c r="E129" s="5">
        <f>SUM(E115,E124,E128)</f>
        <v>51.760000000000005</v>
      </c>
      <c r="F129" s="5">
        <f>SUM(F115,F124,F128)</f>
        <v>56.36</v>
      </c>
      <c r="G129" s="5">
        <f>SUM(G115,G124,G128)</f>
        <v>227.49</v>
      </c>
      <c r="H129" s="5">
        <f>SUM(H115,H124,H128)</f>
        <v>1635.4799999999998</v>
      </c>
      <c r="I129" s="146"/>
      <c r="J129"/>
    </row>
    <row r="130" spans="1:478" x14ac:dyDescent="0.2">
      <c r="A130" s="122" t="s">
        <v>21</v>
      </c>
      <c r="B130" s="25" t="s">
        <v>0</v>
      </c>
      <c r="C130" s="44"/>
      <c r="D130" s="26"/>
      <c r="E130" s="26"/>
      <c r="F130" s="26"/>
      <c r="G130" s="26"/>
      <c r="H130" s="26"/>
      <c r="I130" s="123"/>
      <c r="J130"/>
    </row>
    <row r="131" spans="1:478" x14ac:dyDescent="0.2">
      <c r="A131" s="147"/>
      <c r="B131" s="104" t="s">
        <v>64</v>
      </c>
      <c r="C131" s="7" t="s">
        <v>14</v>
      </c>
      <c r="D131" s="31">
        <v>180</v>
      </c>
      <c r="E131" s="1">
        <v>5</v>
      </c>
      <c r="F131" s="1">
        <v>6</v>
      </c>
      <c r="G131" s="1">
        <v>24.1</v>
      </c>
      <c r="H131" s="1">
        <v>207</v>
      </c>
      <c r="I131" s="52">
        <v>229</v>
      </c>
      <c r="J131"/>
    </row>
    <row r="132" spans="1:478" x14ac:dyDescent="0.2">
      <c r="A132" s="147"/>
      <c r="B132" s="64" t="s">
        <v>10</v>
      </c>
      <c r="C132" s="8" t="s">
        <v>14</v>
      </c>
      <c r="D132" s="28">
        <v>200</v>
      </c>
      <c r="E132" s="1">
        <v>2.8</v>
      </c>
      <c r="F132" s="1">
        <v>2.5</v>
      </c>
      <c r="G132" s="1">
        <v>13.6</v>
      </c>
      <c r="H132" s="1">
        <v>88</v>
      </c>
      <c r="I132" s="125">
        <v>465</v>
      </c>
      <c r="J132"/>
    </row>
    <row r="133" spans="1:478" x14ac:dyDescent="0.2">
      <c r="A133" s="127"/>
      <c r="B133" s="104" t="s">
        <v>30</v>
      </c>
      <c r="C133" s="8" t="s">
        <v>14</v>
      </c>
      <c r="D133" s="28">
        <v>30</v>
      </c>
      <c r="E133" s="1">
        <v>2.25</v>
      </c>
      <c r="F133" s="1">
        <v>0.87</v>
      </c>
      <c r="G133" s="1">
        <v>15.4</v>
      </c>
      <c r="H133" s="1">
        <v>78.599999999999994</v>
      </c>
      <c r="I133" s="51">
        <v>111</v>
      </c>
      <c r="J133"/>
    </row>
    <row r="134" spans="1:478" x14ac:dyDescent="0.2">
      <c r="A134" s="127"/>
      <c r="B134" s="107" t="s">
        <v>40</v>
      </c>
      <c r="C134" s="28" t="s">
        <v>14</v>
      </c>
      <c r="D134" s="28">
        <v>15</v>
      </c>
      <c r="E134" s="28">
        <v>3.5</v>
      </c>
      <c r="F134" s="28">
        <v>4.4000000000000004</v>
      </c>
      <c r="G134" s="28">
        <v>0</v>
      </c>
      <c r="H134" s="28">
        <v>53.7</v>
      </c>
      <c r="I134" s="51">
        <v>75</v>
      </c>
      <c r="J134"/>
    </row>
    <row r="135" spans="1:478" x14ac:dyDescent="0.2">
      <c r="A135" s="127"/>
      <c r="B135" s="104" t="s">
        <v>45</v>
      </c>
      <c r="C135" s="8" t="s">
        <v>14</v>
      </c>
      <c r="D135" s="40">
        <v>100</v>
      </c>
      <c r="E135" s="40">
        <v>0.4</v>
      </c>
      <c r="F135" s="40">
        <v>0.3</v>
      </c>
      <c r="G135" s="40">
        <v>10.3</v>
      </c>
      <c r="H135" s="40">
        <v>47</v>
      </c>
      <c r="I135" s="139">
        <v>82</v>
      </c>
      <c r="J135"/>
    </row>
    <row r="136" spans="1:478" x14ac:dyDescent="0.2">
      <c r="A136" s="127"/>
      <c r="B136" s="105" t="s">
        <v>2</v>
      </c>
      <c r="C136" s="8"/>
      <c r="D136" s="19">
        <f>SUM(D131:D135)</f>
        <v>525</v>
      </c>
      <c r="E136" s="19">
        <f>SUM(E131:E135)</f>
        <v>13.950000000000001</v>
      </c>
      <c r="F136" s="19">
        <f>SUM(F131:F135)</f>
        <v>14.07</v>
      </c>
      <c r="G136" s="19">
        <f>SUM(G131:G135)</f>
        <v>63.400000000000006</v>
      </c>
      <c r="H136" s="19">
        <f>SUM(H131:H135)</f>
        <v>474.3</v>
      </c>
      <c r="I136" s="149"/>
      <c r="J136"/>
    </row>
    <row r="137" spans="1:478" s="27" customFormat="1" x14ac:dyDescent="0.2">
      <c r="A137" s="127"/>
      <c r="B137" s="13" t="s">
        <v>3</v>
      </c>
      <c r="C137" s="8"/>
      <c r="D137" s="10"/>
      <c r="E137" s="19"/>
      <c r="F137" s="19"/>
      <c r="G137" s="19"/>
      <c r="H137" s="19"/>
      <c r="I137" s="149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</row>
    <row r="138" spans="1:478" s="27" customFormat="1" ht="25.5" x14ac:dyDescent="0.2">
      <c r="A138" s="134"/>
      <c r="B138" s="106" t="s">
        <v>117</v>
      </c>
      <c r="C138" s="7" t="s">
        <v>14</v>
      </c>
      <c r="D138" s="77">
        <v>60</v>
      </c>
      <c r="E138" s="14">
        <v>0.6</v>
      </c>
      <c r="F138" s="14">
        <v>5</v>
      </c>
      <c r="G138" s="14">
        <v>2.1</v>
      </c>
      <c r="H138" s="14">
        <v>44</v>
      </c>
      <c r="I138" s="128">
        <v>18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</row>
    <row r="139" spans="1:478" ht="15" customHeight="1" x14ac:dyDescent="0.2">
      <c r="A139" s="134"/>
      <c r="B139" s="107" t="s">
        <v>104</v>
      </c>
      <c r="C139" s="28" t="s">
        <v>14</v>
      </c>
      <c r="D139" s="28">
        <v>200</v>
      </c>
      <c r="E139" s="1">
        <v>6.1</v>
      </c>
      <c r="F139" s="1">
        <v>7.48</v>
      </c>
      <c r="G139" s="1">
        <v>10.6</v>
      </c>
      <c r="H139" s="1">
        <v>131</v>
      </c>
      <c r="I139" s="51">
        <v>100</v>
      </c>
      <c r="J139"/>
    </row>
    <row r="140" spans="1:478" x14ac:dyDescent="0.2">
      <c r="A140" s="124"/>
      <c r="B140" s="113" t="s">
        <v>126</v>
      </c>
      <c r="C140" s="7" t="s">
        <v>14</v>
      </c>
      <c r="D140" s="28">
        <v>100</v>
      </c>
      <c r="E140" s="14">
        <v>20</v>
      </c>
      <c r="F140" s="14">
        <v>19.5</v>
      </c>
      <c r="G140" s="14">
        <v>3.3</v>
      </c>
      <c r="H140" s="14">
        <v>258</v>
      </c>
      <c r="I140" s="128">
        <v>327</v>
      </c>
      <c r="J140"/>
    </row>
    <row r="141" spans="1:478" ht="15.6" customHeight="1" x14ac:dyDescent="0.2">
      <c r="A141" s="124"/>
      <c r="B141" s="117" t="s">
        <v>32</v>
      </c>
      <c r="C141" s="7" t="s">
        <v>14</v>
      </c>
      <c r="D141" s="28">
        <v>150</v>
      </c>
      <c r="E141" s="1">
        <v>8.5500000000000007</v>
      </c>
      <c r="F141" s="1">
        <v>7.8</v>
      </c>
      <c r="G141" s="1">
        <v>37</v>
      </c>
      <c r="H141" s="1">
        <v>253</v>
      </c>
      <c r="I141" s="52">
        <v>202</v>
      </c>
      <c r="J141"/>
    </row>
    <row r="142" spans="1:478" x14ac:dyDescent="0.2">
      <c r="A142" s="124"/>
      <c r="B142" s="65" t="s">
        <v>122</v>
      </c>
      <c r="C142" s="8" t="s">
        <v>14</v>
      </c>
      <c r="D142" s="28">
        <v>200</v>
      </c>
      <c r="E142" s="1">
        <v>0.6</v>
      </c>
      <c r="F142" s="1">
        <v>0</v>
      </c>
      <c r="G142" s="1">
        <v>9.6999999999999993</v>
      </c>
      <c r="H142" s="1">
        <v>40</v>
      </c>
      <c r="I142" s="51">
        <v>494</v>
      </c>
      <c r="J142"/>
    </row>
    <row r="143" spans="1:478" x14ac:dyDescent="0.2">
      <c r="A143" s="124"/>
      <c r="B143" s="65" t="s">
        <v>15</v>
      </c>
      <c r="C143" s="7" t="s">
        <v>14</v>
      </c>
      <c r="D143" s="28">
        <v>30</v>
      </c>
      <c r="E143" s="1">
        <v>1.98</v>
      </c>
      <c r="F143" s="1">
        <v>0.36</v>
      </c>
      <c r="G143" s="1">
        <v>10.199999999999999</v>
      </c>
      <c r="H143" s="1">
        <v>54.3</v>
      </c>
      <c r="I143" s="52">
        <v>110</v>
      </c>
      <c r="J143"/>
    </row>
    <row r="144" spans="1:478" x14ac:dyDescent="0.2">
      <c r="A144" s="124"/>
      <c r="B144" s="65" t="s">
        <v>30</v>
      </c>
      <c r="C144" s="8" t="s">
        <v>14</v>
      </c>
      <c r="D144" s="28">
        <v>20</v>
      </c>
      <c r="E144" s="1">
        <v>1.5</v>
      </c>
      <c r="F144" s="1">
        <v>0.57999999999999996</v>
      </c>
      <c r="G144" s="1">
        <v>10.28</v>
      </c>
      <c r="H144" s="1">
        <v>52.4</v>
      </c>
      <c r="I144" s="128">
        <v>111</v>
      </c>
      <c r="J144"/>
    </row>
    <row r="145" spans="1:13" x14ac:dyDescent="0.2">
      <c r="A145" s="124"/>
      <c r="B145" s="108" t="s">
        <v>11</v>
      </c>
      <c r="C145" s="24" t="s">
        <v>14</v>
      </c>
      <c r="D145" s="24">
        <f>SUM(D138:D144)</f>
        <v>760</v>
      </c>
      <c r="E145" s="5">
        <f>SUM(E138:E144)</f>
        <v>39.33</v>
      </c>
      <c r="F145" s="5">
        <f>SUM(F138:F144)</f>
        <v>40.72</v>
      </c>
      <c r="G145" s="5">
        <f>SUM(G138:G144)</f>
        <v>83.18</v>
      </c>
      <c r="H145" s="5">
        <f>SUM(H138:H144)</f>
        <v>832.69999999999993</v>
      </c>
      <c r="I145" s="51"/>
      <c r="J145"/>
    </row>
    <row r="146" spans="1:13" x14ac:dyDescent="0.2">
      <c r="A146" s="126"/>
      <c r="B146" s="24" t="s">
        <v>73</v>
      </c>
      <c r="C146" s="8"/>
      <c r="D146" s="13"/>
      <c r="E146" s="5"/>
      <c r="F146" s="5"/>
      <c r="G146" s="5"/>
      <c r="H146" s="5"/>
      <c r="I146" s="51"/>
      <c r="J146"/>
    </row>
    <row r="147" spans="1:13" x14ac:dyDescent="0.2">
      <c r="A147" s="126"/>
      <c r="B147" s="115" t="s">
        <v>102</v>
      </c>
      <c r="C147" s="8" t="s">
        <v>14</v>
      </c>
      <c r="D147" s="28">
        <v>205</v>
      </c>
      <c r="E147" s="11">
        <v>0.61499999999999999</v>
      </c>
      <c r="F147" s="11">
        <v>0</v>
      </c>
      <c r="G147" s="11">
        <v>33.825000000000003</v>
      </c>
      <c r="H147" s="1">
        <v>139.4</v>
      </c>
      <c r="I147" s="51">
        <v>501</v>
      </c>
      <c r="J147"/>
    </row>
    <row r="148" spans="1:13" x14ac:dyDescent="0.2">
      <c r="A148" s="126"/>
      <c r="B148" s="66" t="s">
        <v>82</v>
      </c>
      <c r="C148" s="114" t="s">
        <v>14</v>
      </c>
      <c r="D148" s="28">
        <v>30</v>
      </c>
      <c r="E148" s="76">
        <v>3.21</v>
      </c>
      <c r="F148" s="76">
        <v>0.36</v>
      </c>
      <c r="G148" s="76">
        <v>21.3</v>
      </c>
      <c r="H148" s="76">
        <v>101.4</v>
      </c>
      <c r="I148" s="51">
        <v>578</v>
      </c>
      <c r="J148"/>
    </row>
    <row r="149" spans="1:13" x14ac:dyDescent="0.2">
      <c r="A149" s="126"/>
      <c r="B149" s="3" t="s">
        <v>75</v>
      </c>
      <c r="C149" s="24" t="s">
        <v>14</v>
      </c>
      <c r="D149" s="13">
        <f>SUM(D147:D148)</f>
        <v>235</v>
      </c>
      <c r="E149" s="5">
        <f>SUM(E147:E148)</f>
        <v>3.8250000000000002</v>
      </c>
      <c r="F149" s="5">
        <f>SUM(F147:F148)</f>
        <v>0.36</v>
      </c>
      <c r="G149" s="5">
        <f>SUM(G147:G148)</f>
        <v>55.125</v>
      </c>
      <c r="H149" s="5">
        <f>SUM(H147:H148)</f>
        <v>240.8</v>
      </c>
      <c r="I149" s="51"/>
      <c r="J149"/>
    </row>
    <row r="150" spans="1:13" x14ac:dyDescent="0.2">
      <c r="A150" s="129"/>
      <c r="B150" s="108" t="s">
        <v>12</v>
      </c>
      <c r="C150" s="3"/>
      <c r="D150" s="5">
        <f>SUM(D136,D145,D149)</f>
        <v>1520</v>
      </c>
      <c r="E150" s="5">
        <f>SUM(E136,E145,E149)</f>
        <v>57.105000000000004</v>
      </c>
      <c r="F150" s="5">
        <f>SUM(F136,F145,F149)</f>
        <v>55.15</v>
      </c>
      <c r="G150" s="5">
        <f>SUM(G136,G145,G149)</f>
        <v>201.70500000000001</v>
      </c>
      <c r="H150" s="5">
        <f>SUM(H136,H145,H149)</f>
        <v>1547.8</v>
      </c>
      <c r="I150" s="146"/>
      <c r="J150"/>
    </row>
    <row r="151" spans="1:13" x14ac:dyDescent="0.2">
      <c r="A151" s="122" t="s">
        <v>22</v>
      </c>
      <c r="B151" s="25" t="s">
        <v>0</v>
      </c>
      <c r="C151" s="25"/>
      <c r="D151" s="26"/>
      <c r="E151" s="26"/>
      <c r="F151" s="26"/>
      <c r="G151" s="26"/>
      <c r="H151" s="26"/>
      <c r="I151" s="123"/>
      <c r="J151"/>
    </row>
    <row r="152" spans="1:13" ht="25.5" x14ac:dyDescent="0.2">
      <c r="A152" s="147"/>
      <c r="B152" s="104" t="s">
        <v>65</v>
      </c>
      <c r="C152" s="8" t="s">
        <v>14</v>
      </c>
      <c r="D152" s="77">
        <v>170</v>
      </c>
      <c r="E152" s="14">
        <v>25.29</v>
      </c>
      <c r="F152" s="14">
        <v>13.25</v>
      </c>
      <c r="G152" s="14">
        <v>33.700000000000003</v>
      </c>
      <c r="H152" s="14">
        <v>357</v>
      </c>
      <c r="I152" s="52">
        <v>279</v>
      </c>
      <c r="J152"/>
    </row>
    <row r="153" spans="1:13" x14ac:dyDescent="0.2">
      <c r="A153" s="147"/>
      <c r="B153" s="72" t="s">
        <v>1</v>
      </c>
      <c r="C153" s="7" t="s">
        <v>14</v>
      </c>
      <c r="D153" s="77">
        <v>200</v>
      </c>
      <c r="E153" s="14">
        <v>0.2</v>
      </c>
      <c r="F153" s="14">
        <v>0.1</v>
      </c>
      <c r="G153" s="14">
        <v>9.3000000000000007</v>
      </c>
      <c r="H153" s="14">
        <v>38</v>
      </c>
      <c r="I153" s="139">
        <v>457</v>
      </c>
      <c r="J153"/>
    </row>
    <row r="154" spans="1:13" x14ac:dyDescent="0.2">
      <c r="A154" s="124"/>
      <c r="B154" s="104" t="s">
        <v>30</v>
      </c>
      <c r="C154" s="8" t="s">
        <v>14</v>
      </c>
      <c r="D154" s="28">
        <v>30</v>
      </c>
      <c r="E154" s="1">
        <v>2.25</v>
      </c>
      <c r="F154" s="1">
        <v>0.87</v>
      </c>
      <c r="G154" s="1">
        <v>15.4</v>
      </c>
      <c r="H154" s="1">
        <v>78.599999999999994</v>
      </c>
      <c r="I154" s="51">
        <v>111</v>
      </c>
      <c r="J154"/>
    </row>
    <row r="155" spans="1:13" x14ac:dyDescent="0.2">
      <c r="A155" s="124"/>
      <c r="B155" s="104" t="s">
        <v>41</v>
      </c>
      <c r="C155" s="8" t="s">
        <v>14</v>
      </c>
      <c r="D155" s="33">
        <v>100</v>
      </c>
      <c r="E155" s="1">
        <v>0.4</v>
      </c>
      <c r="F155" s="1">
        <v>0.4</v>
      </c>
      <c r="G155" s="1">
        <v>9.8000000000000007</v>
      </c>
      <c r="H155" s="1">
        <v>44</v>
      </c>
      <c r="I155" s="51">
        <v>82</v>
      </c>
      <c r="J155"/>
    </row>
    <row r="156" spans="1:13" x14ac:dyDescent="0.2">
      <c r="A156" s="124"/>
      <c r="B156" s="105" t="s">
        <v>2</v>
      </c>
      <c r="C156" s="8" t="s">
        <v>14</v>
      </c>
      <c r="D156" s="24">
        <f>SUM(D152:D155)</f>
        <v>500</v>
      </c>
      <c r="E156" s="5">
        <f>SUM(E152:E155)</f>
        <v>28.139999999999997</v>
      </c>
      <c r="F156" s="5">
        <f>SUM(F152:F155)</f>
        <v>14.62</v>
      </c>
      <c r="G156" s="5">
        <f>SUM(G152:G155)</f>
        <v>68.2</v>
      </c>
      <c r="H156" s="5">
        <f>SUM(H152:H155)</f>
        <v>517.6</v>
      </c>
      <c r="I156" s="52"/>
      <c r="J156"/>
      <c r="K156" s="67"/>
      <c r="L156" s="68"/>
      <c r="M156" s="67"/>
    </row>
    <row r="157" spans="1:13" x14ac:dyDescent="0.2">
      <c r="A157" s="124"/>
      <c r="B157" s="13" t="s">
        <v>3</v>
      </c>
      <c r="C157" s="9"/>
      <c r="D157" s="5"/>
      <c r="E157" s="5"/>
      <c r="F157" s="5"/>
      <c r="G157" s="5"/>
      <c r="H157" s="5"/>
      <c r="I157" s="140"/>
      <c r="J157"/>
      <c r="K157" s="69"/>
      <c r="L157" s="68"/>
      <c r="M157" s="42"/>
    </row>
    <row r="158" spans="1:13" ht="17.25" customHeight="1" x14ac:dyDescent="0.2">
      <c r="A158" s="126"/>
      <c r="B158" s="106" t="s">
        <v>68</v>
      </c>
      <c r="C158" s="8" t="s">
        <v>14</v>
      </c>
      <c r="D158" s="77">
        <v>60</v>
      </c>
      <c r="E158" s="14">
        <v>0.8</v>
      </c>
      <c r="F158" s="14">
        <v>3.7</v>
      </c>
      <c r="G158" s="14">
        <v>3.7</v>
      </c>
      <c r="H158" s="14">
        <v>73</v>
      </c>
      <c r="I158" s="128">
        <v>31</v>
      </c>
      <c r="J158"/>
      <c r="K158" s="41"/>
      <c r="L158" s="95"/>
      <c r="M158" s="42"/>
    </row>
    <row r="159" spans="1:13" x14ac:dyDescent="0.2">
      <c r="A159" s="134"/>
      <c r="B159" s="72" t="s">
        <v>87</v>
      </c>
      <c r="C159" s="7" t="s">
        <v>14</v>
      </c>
      <c r="D159" s="77">
        <v>200</v>
      </c>
      <c r="E159" s="14">
        <v>6</v>
      </c>
      <c r="F159" s="14">
        <v>2</v>
      </c>
      <c r="G159" s="14">
        <v>8</v>
      </c>
      <c r="H159" s="14">
        <v>73</v>
      </c>
      <c r="I159" s="52">
        <v>121</v>
      </c>
      <c r="J159"/>
      <c r="K159" s="70"/>
      <c r="L159" s="67"/>
      <c r="M159" s="67"/>
    </row>
    <row r="160" spans="1:13" x14ac:dyDescent="0.2">
      <c r="A160" s="129"/>
      <c r="B160" s="106" t="s">
        <v>51</v>
      </c>
      <c r="C160" s="8" t="s">
        <v>14</v>
      </c>
      <c r="D160" s="28">
        <v>90</v>
      </c>
      <c r="E160" s="1">
        <v>18</v>
      </c>
      <c r="F160" s="1">
        <v>16.2</v>
      </c>
      <c r="G160" s="1">
        <v>10</v>
      </c>
      <c r="H160" s="1">
        <v>256</v>
      </c>
      <c r="I160" s="51">
        <v>372</v>
      </c>
      <c r="J160"/>
    </row>
    <row r="161" spans="1:478" s="27" customFormat="1" x14ac:dyDescent="0.2">
      <c r="A161" s="127"/>
      <c r="B161" s="72" t="s">
        <v>97</v>
      </c>
      <c r="C161" s="8" t="s">
        <v>14</v>
      </c>
      <c r="D161" s="77">
        <v>150</v>
      </c>
      <c r="E161" s="15">
        <v>2.8</v>
      </c>
      <c r="F161" s="15">
        <v>6.4</v>
      </c>
      <c r="G161" s="15">
        <v>21</v>
      </c>
      <c r="H161" s="14">
        <v>127.5</v>
      </c>
      <c r="I161" s="128">
        <v>177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  <c r="NL161"/>
      <c r="NM161"/>
      <c r="NN161"/>
      <c r="NO161"/>
      <c r="NP161"/>
      <c r="NQ161"/>
      <c r="NR161"/>
      <c r="NS161"/>
      <c r="NT161"/>
      <c r="NU161"/>
      <c r="NV161"/>
      <c r="NW161"/>
      <c r="NX161"/>
      <c r="NY161"/>
      <c r="NZ161"/>
      <c r="OA161"/>
      <c r="OB161"/>
      <c r="OC161"/>
      <c r="OD161"/>
      <c r="OE161"/>
      <c r="OF161"/>
      <c r="OG161"/>
      <c r="OH161"/>
      <c r="OI161"/>
      <c r="OJ161"/>
      <c r="OK161"/>
      <c r="OL161"/>
      <c r="OM161"/>
      <c r="ON161"/>
      <c r="OO161"/>
      <c r="OP161"/>
      <c r="OQ161"/>
      <c r="OR161"/>
      <c r="OS161"/>
      <c r="OT161"/>
      <c r="OU161"/>
      <c r="OV161"/>
      <c r="OW161"/>
      <c r="OX161"/>
      <c r="OY161"/>
      <c r="OZ161"/>
      <c r="PA161"/>
      <c r="PB161"/>
      <c r="PC161"/>
      <c r="PD161"/>
      <c r="PE161"/>
      <c r="PF161"/>
      <c r="PG161"/>
      <c r="PH161"/>
      <c r="PI161"/>
      <c r="PJ161"/>
      <c r="PK161"/>
      <c r="PL161"/>
      <c r="PM161"/>
      <c r="PN161"/>
      <c r="PO161"/>
      <c r="PP161"/>
      <c r="PQ161"/>
      <c r="PR161"/>
      <c r="PS161"/>
      <c r="PT161"/>
      <c r="PU161"/>
      <c r="PV161"/>
      <c r="PW161"/>
      <c r="PX161"/>
      <c r="PY161"/>
      <c r="PZ161"/>
      <c r="QA161"/>
      <c r="QB161"/>
      <c r="QC161"/>
      <c r="QD161"/>
      <c r="QE161"/>
      <c r="QF161"/>
      <c r="QG161"/>
      <c r="QH161"/>
      <c r="QI161"/>
      <c r="QJ161"/>
      <c r="QK161"/>
      <c r="QL161"/>
      <c r="QM161"/>
      <c r="QN161"/>
      <c r="QO161"/>
      <c r="QP161"/>
      <c r="QQ161"/>
      <c r="QR161"/>
      <c r="QS161"/>
      <c r="QT161"/>
      <c r="QU161"/>
      <c r="QV161"/>
      <c r="QW161"/>
      <c r="QX161"/>
      <c r="QY161"/>
      <c r="QZ161"/>
      <c r="RA161"/>
      <c r="RB161"/>
      <c r="RC161"/>
      <c r="RD161"/>
      <c r="RE161"/>
      <c r="RF161"/>
      <c r="RG161"/>
      <c r="RH161"/>
      <c r="RI161"/>
      <c r="RJ161"/>
    </row>
    <row r="162" spans="1:478" x14ac:dyDescent="0.2">
      <c r="A162" s="127"/>
      <c r="B162" s="65" t="s">
        <v>31</v>
      </c>
      <c r="C162" s="7" t="s">
        <v>14</v>
      </c>
      <c r="D162" s="28">
        <v>200</v>
      </c>
      <c r="E162" s="1">
        <v>0.7</v>
      </c>
      <c r="F162" s="1">
        <v>0.3</v>
      </c>
      <c r="G162" s="1">
        <v>18.3</v>
      </c>
      <c r="H162" s="1">
        <v>78</v>
      </c>
      <c r="I162" s="51">
        <v>496</v>
      </c>
      <c r="J162"/>
    </row>
    <row r="163" spans="1:478" x14ac:dyDescent="0.2">
      <c r="A163" s="127"/>
      <c r="B163" s="65" t="s">
        <v>15</v>
      </c>
      <c r="C163" s="7" t="s">
        <v>14</v>
      </c>
      <c r="D163" s="28">
        <v>30</v>
      </c>
      <c r="E163" s="1">
        <v>1.98</v>
      </c>
      <c r="F163" s="1">
        <v>0.36</v>
      </c>
      <c r="G163" s="1">
        <v>10.199999999999999</v>
      </c>
      <c r="H163" s="1">
        <v>54.3</v>
      </c>
      <c r="I163" s="52">
        <v>110</v>
      </c>
      <c r="J163"/>
    </row>
    <row r="164" spans="1:478" x14ac:dyDescent="0.2">
      <c r="A164" s="127"/>
      <c r="B164" s="65" t="s">
        <v>30</v>
      </c>
      <c r="C164" s="8" t="s">
        <v>14</v>
      </c>
      <c r="D164" s="28">
        <v>20</v>
      </c>
      <c r="E164" s="1">
        <v>1.5</v>
      </c>
      <c r="F164" s="1">
        <v>0.57999999999999996</v>
      </c>
      <c r="G164" s="1">
        <v>10.28</v>
      </c>
      <c r="H164" s="1">
        <v>52.4</v>
      </c>
      <c r="I164" s="128">
        <v>111</v>
      </c>
      <c r="J164"/>
    </row>
    <row r="165" spans="1:478" x14ac:dyDescent="0.2">
      <c r="A165" s="127"/>
      <c r="B165" s="108" t="s">
        <v>11</v>
      </c>
      <c r="C165" s="20" t="s">
        <v>14</v>
      </c>
      <c r="D165" s="24">
        <f>SUM(D158:D164)</f>
        <v>750</v>
      </c>
      <c r="E165" s="5">
        <f>SUM(E158:E164)</f>
        <v>31.78</v>
      </c>
      <c r="F165" s="5">
        <f>SUM(F158:F164)</f>
        <v>29.539999999999996</v>
      </c>
      <c r="G165" s="5">
        <f>SUM(G158:G164)</f>
        <v>81.48</v>
      </c>
      <c r="H165" s="5">
        <f>SUM(H158:H164)</f>
        <v>714.19999999999993</v>
      </c>
      <c r="I165" s="52"/>
      <c r="J165"/>
    </row>
    <row r="166" spans="1:478" x14ac:dyDescent="0.2">
      <c r="A166" s="127"/>
      <c r="B166" s="24" t="s">
        <v>73</v>
      </c>
      <c r="C166" s="8"/>
      <c r="D166" s="13"/>
      <c r="E166" s="1"/>
      <c r="F166" s="1"/>
      <c r="G166" s="1"/>
      <c r="H166" s="1"/>
      <c r="I166" s="128"/>
      <c r="J166"/>
    </row>
    <row r="167" spans="1:478" x14ac:dyDescent="0.2">
      <c r="A167" s="127"/>
      <c r="B167" s="65" t="s">
        <v>98</v>
      </c>
      <c r="C167" s="7"/>
      <c r="D167" s="28">
        <v>200</v>
      </c>
      <c r="E167" s="1">
        <v>5.8</v>
      </c>
      <c r="F167" s="1">
        <v>5.3</v>
      </c>
      <c r="G167" s="1">
        <v>9.1</v>
      </c>
      <c r="H167" s="1">
        <v>107</v>
      </c>
      <c r="I167" s="136">
        <v>469</v>
      </c>
      <c r="J167"/>
    </row>
    <row r="168" spans="1:478" x14ac:dyDescent="0.2">
      <c r="A168" s="127"/>
      <c r="B168" s="66" t="s">
        <v>79</v>
      </c>
      <c r="C168" s="114" t="s">
        <v>14</v>
      </c>
      <c r="D168" s="28">
        <v>30</v>
      </c>
      <c r="E168" s="1">
        <v>1.77</v>
      </c>
      <c r="F168" s="1">
        <v>1.41</v>
      </c>
      <c r="G168" s="1">
        <v>22.5</v>
      </c>
      <c r="H168" s="1">
        <v>109.8</v>
      </c>
      <c r="I168" s="51">
        <v>581</v>
      </c>
      <c r="J168"/>
    </row>
    <row r="169" spans="1:478" x14ac:dyDescent="0.2">
      <c r="A169" s="127"/>
      <c r="B169" s="3" t="s">
        <v>75</v>
      </c>
      <c r="C169" s="24" t="s">
        <v>14</v>
      </c>
      <c r="D169" s="13">
        <v>230</v>
      </c>
      <c r="E169" s="5">
        <f>SUM(E167:E168)</f>
        <v>7.57</v>
      </c>
      <c r="F169" s="5">
        <f>SUM(F167:F168)</f>
        <v>6.71</v>
      </c>
      <c r="G169" s="5">
        <f>SUM(G167:G168)</f>
        <v>31.6</v>
      </c>
      <c r="H169" s="5">
        <f>SUM(H167:H168)</f>
        <v>216.8</v>
      </c>
      <c r="I169" s="51"/>
      <c r="J169"/>
      <c r="L169" s="98"/>
      <c r="M169" s="68"/>
      <c r="N169" s="99"/>
      <c r="O169" s="97"/>
      <c r="P169" s="97"/>
      <c r="Q169" s="97"/>
      <c r="R169" s="97"/>
      <c r="S169" s="100"/>
    </row>
    <row r="170" spans="1:478" x14ac:dyDescent="0.2">
      <c r="A170" s="127"/>
      <c r="B170" s="108" t="s">
        <v>12</v>
      </c>
      <c r="C170" s="24"/>
      <c r="D170" s="5">
        <f>SUM(D156,D165,D169)</f>
        <v>1480</v>
      </c>
      <c r="E170" s="5">
        <f>SUM(E156,E165,E169)</f>
        <v>67.490000000000009</v>
      </c>
      <c r="F170" s="5">
        <f>SUM(F156,F165,F169)</f>
        <v>50.87</v>
      </c>
      <c r="G170" s="5">
        <f>SUM(G156,G165,G169)</f>
        <v>181.28</v>
      </c>
      <c r="H170" s="5">
        <f>SUM(H156,H165,H169)</f>
        <v>1448.6</v>
      </c>
      <c r="I170" s="146"/>
      <c r="J170"/>
    </row>
    <row r="171" spans="1:478" x14ac:dyDescent="0.2">
      <c r="A171" s="150" t="s">
        <v>23</v>
      </c>
      <c r="B171" s="25" t="s">
        <v>0</v>
      </c>
      <c r="C171" s="25"/>
      <c r="D171" s="26"/>
      <c r="E171" s="26"/>
      <c r="F171" s="26"/>
      <c r="G171" s="26"/>
      <c r="H171" s="26"/>
      <c r="I171" s="123"/>
      <c r="J171"/>
    </row>
    <row r="172" spans="1:478" x14ac:dyDescent="0.2">
      <c r="A172" s="151"/>
      <c r="B172" s="65" t="s">
        <v>71</v>
      </c>
      <c r="C172" s="28" t="s">
        <v>14</v>
      </c>
      <c r="D172" s="28">
        <v>60</v>
      </c>
      <c r="E172" s="28">
        <v>1.7</v>
      </c>
      <c r="F172" s="28">
        <v>2.1</v>
      </c>
      <c r="G172" s="28">
        <v>21</v>
      </c>
      <c r="H172" s="28">
        <v>40</v>
      </c>
      <c r="I172" s="51">
        <v>157</v>
      </c>
      <c r="J172"/>
    </row>
    <row r="173" spans="1:478" ht="15.6" customHeight="1" x14ac:dyDescent="0.2">
      <c r="A173" s="147"/>
      <c r="B173" s="107" t="s">
        <v>13</v>
      </c>
      <c r="C173" s="8" t="s">
        <v>14</v>
      </c>
      <c r="D173" s="77">
        <v>150</v>
      </c>
      <c r="E173" s="14">
        <v>13</v>
      </c>
      <c r="F173" s="14">
        <v>20</v>
      </c>
      <c r="G173" s="14">
        <v>3.2</v>
      </c>
      <c r="H173" s="14">
        <v>246</v>
      </c>
      <c r="I173" s="52">
        <v>268</v>
      </c>
      <c r="J173"/>
    </row>
    <row r="174" spans="1:478" x14ac:dyDescent="0.2">
      <c r="A174" s="127"/>
      <c r="B174" s="12" t="s">
        <v>56</v>
      </c>
      <c r="C174" s="7" t="s">
        <v>14</v>
      </c>
      <c r="D174" s="28">
        <v>200</v>
      </c>
      <c r="E174" s="1">
        <v>3.3</v>
      </c>
      <c r="F174" s="1">
        <v>2.9</v>
      </c>
      <c r="G174" s="1">
        <v>13.8</v>
      </c>
      <c r="H174" s="1">
        <v>94</v>
      </c>
      <c r="I174" s="52">
        <v>462</v>
      </c>
      <c r="J174"/>
    </row>
    <row r="175" spans="1:478" x14ac:dyDescent="0.2">
      <c r="A175" s="127"/>
      <c r="B175" s="104" t="s">
        <v>30</v>
      </c>
      <c r="C175" s="8" t="s">
        <v>14</v>
      </c>
      <c r="D175" s="28">
        <v>20</v>
      </c>
      <c r="E175" s="1">
        <v>1.5</v>
      </c>
      <c r="F175" s="1">
        <v>0.57999999999999996</v>
      </c>
      <c r="G175" s="1">
        <v>10.28</v>
      </c>
      <c r="H175" s="1">
        <v>52.4</v>
      </c>
      <c r="I175" s="51">
        <v>111</v>
      </c>
      <c r="J175"/>
    </row>
    <row r="176" spans="1:478" x14ac:dyDescent="0.2">
      <c r="A176" s="127"/>
      <c r="B176" s="72" t="s">
        <v>62</v>
      </c>
      <c r="C176" s="8" t="s">
        <v>14</v>
      </c>
      <c r="D176" s="110">
        <v>100</v>
      </c>
      <c r="E176" s="1">
        <v>0.8</v>
      </c>
      <c r="F176" s="1">
        <v>0.2</v>
      </c>
      <c r="G176" s="1">
        <v>7.5</v>
      </c>
      <c r="H176" s="1">
        <v>38</v>
      </c>
      <c r="I176" s="52">
        <v>82</v>
      </c>
      <c r="J176"/>
    </row>
    <row r="177" spans="1:479" x14ac:dyDescent="0.2">
      <c r="A177" s="127"/>
      <c r="B177" s="105" t="s">
        <v>2</v>
      </c>
      <c r="C177" s="8"/>
      <c r="D177" s="24">
        <f>SUM(D172:D176)</f>
        <v>530</v>
      </c>
      <c r="E177" s="5">
        <f>SUM(E172:E176)</f>
        <v>20.3</v>
      </c>
      <c r="F177" s="5">
        <f>SUM(F172:F176)</f>
        <v>25.779999999999998</v>
      </c>
      <c r="G177" s="5">
        <f>SUM(G172:G176)</f>
        <v>55.78</v>
      </c>
      <c r="H177" s="5">
        <f>SUM(H172:H176)</f>
        <v>470.4</v>
      </c>
      <c r="I177" s="52"/>
      <c r="J177"/>
    </row>
    <row r="178" spans="1:479" x14ac:dyDescent="0.2">
      <c r="A178" s="127"/>
      <c r="B178" s="13" t="s">
        <v>3</v>
      </c>
      <c r="C178" s="9"/>
      <c r="D178" s="18"/>
      <c r="E178" s="18"/>
      <c r="F178" s="18"/>
      <c r="G178" s="18"/>
      <c r="H178" s="18"/>
      <c r="I178" s="140"/>
      <c r="J178"/>
    </row>
    <row r="179" spans="1:479" ht="16.5" customHeight="1" x14ac:dyDescent="0.2">
      <c r="A179" s="127"/>
      <c r="B179" s="106" t="s">
        <v>113</v>
      </c>
      <c r="C179" s="8" t="s">
        <v>14</v>
      </c>
      <c r="D179" s="77">
        <v>60</v>
      </c>
      <c r="E179" s="14">
        <v>0.66</v>
      </c>
      <c r="F179" s="14">
        <v>0.12</v>
      </c>
      <c r="G179" s="14">
        <v>2.2799999999999998</v>
      </c>
      <c r="H179" s="14">
        <v>14.4</v>
      </c>
      <c r="I179" s="53">
        <v>148</v>
      </c>
      <c r="J179"/>
    </row>
    <row r="180" spans="1:479" ht="13.5" customHeight="1" x14ac:dyDescent="0.2">
      <c r="A180" s="134"/>
      <c r="B180" s="106" t="s">
        <v>105</v>
      </c>
      <c r="C180" s="8" t="s">
        <v>14</v>
      </c>
      <c r="D180" s="77">
        <v>200</v>
      </c>
      <c r="E180" s="77">
        <v>6.23</v>
      </c>
      <c r="F180" s="77">
        <v>8</v>
      </c>
      <c r="G180" s="77">
        <v>11</v>
      </c>
      <c r="H180" s="77">
        <v>120</v>
      </c>
      <c r="I180" s="128">
        <v>95</v>
      </c>
      <c r="J180"/>
    </row>
    <row r="181" spans="1:479" x14ac:dyDescent="0.2">
      <c r="A181" s="129"/>
      <c r="B181" s="21" t="s">
        <v>67</v>
      </c>
      <c r="C181" s="7" t="s">
        <v>14</v>
      </c>
      <c r="D181" s="77">
        <v>240</v>
      </c>
      <c r="E181" s="77">
        <v>13.3</v>
      </c>
      <c r="F181" s="77">
        <v>12.7</v>
      </c>
      <c r="G181" s="14">
        <v>4</v>
      </c>
      <c r="H181" s="77">
        <v>325.5</v>
      </c>
      <c r="I181" s="128">
        <v>364</v>
      </c>
      <c r="J181"/>
    </row>
    <row r="182" spans="1:479" x14ac:dyDescent="0.2">
      <c r="A182" s="126"/>
      <c r="B182" s="115" t="s">
        <v>103</v>
      </c>
      <c r="C182" s="8" t="s">
        <v>14</v>
      </c>
      <c r="D182" s="28">
        <v>205</v>
      </c>
      <c r="E182" s="11">
        <v>0.61499999999999999</v>
      </c>
      <c r="F182" s="11">
        <v>0.41</v>
      </c>
      <c r="G182" s="11">
        <v>33.4</v>
      </c>
      <c r="H182" s="1">
        <v>143.5</v>
      </c>
      <c r="I182" s="51">
        <v>501</v>
      </c>
      <c r="J182"/>
    </row>
    <row r="183" spans="1:479" s="27" customFormat="1" x14ac:dyDescent="0.2">
      <c r="A183" s="126"/>
      <c r="B183" s="65" t="s">
        <v>15</v>
      </c>
      <c r="C183" s="7" t="s">
        <v>14</v>
      </c>
      <c r="D183" s="28">
        <v>30</v>
      </c>
      <c r="E183" s="1">
        <v>1.98</v>
      </c>
      <c r="F183" s="1">
        <v>0.36</v>
      </c>
      <c r="G183" s="1">
        <v>10.199999999999999</v>
      </c>
      <c r="H183" s="1">
        <v>54.3</v>
      </c>
      <c r="I183" s="52">
        <v>110</v>
      </c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  <c r="JD183"/>
      <c r="JE183"/>
      <c r="JF183"/>
      <c r="JG183"/>
      <c r="JH183"/>
      <c r="JI183"/>
      <c r="JJ183"/>
      <c r="JK183"/>
      <c r="JL183"/>
      <c r="JM183"/>
      <c r="JN183"/>
      <c r="JO183"/>
      <c r="JP183"/>
      <c r="JQ183"/>
      <c r="JR183"/>
      <c r="JS183"/>
      <c r="JT183"/>
      <c r="JU183"/>
      <c r="JV183"/>
      <c r="JW183"/>
      <c r="JX183"/>
      <c r="JY183"/>
      <c r="JZ183"/>
      <c r="KA183"/>
      <c r="KB183"/>
      <c r="KC183"/>
      <c r="KD183"/>
      <c r="KE183"/>
      <c r="KF183"/>
      <c r="KG183"/>
      <c r="KH183"/>
      <c r="KI183"/>
      <c r="KJ183"/>
      <c r="KK183"/>
      <c r="KL183"/>
      <c r="KM183"/>
      <c r="KN183"/>
      <c r="KO183"/>
      <c r="KP183"/>
      <c r="KQ183"/>
      <c r="KR183"/>
      <c r="KS183"/>
      <c r="KT183"/>
      <c r="KU183"/>
      <c r="KV183"/>
      <c r="KW183"/>
      <c r="KX183"/>
      <c r="KY183"/>
      <c r="KZ183"/>
      <c r="LA183"/>
      <c r="LB183"/>
      <c r="LC183"/>
      <c r="LD183"/>
      <c r="LE183"/>
      <c r="LF183"/>
      <c r="LG183"/>
      <c r="LH183"/>
      <c r="LI183"/>
      <c r="LJ183"/>
      <c r="LK183"/>
      <c r="LL183"/>
      <c r="LM183"/>
      <c r="LN183"/>
      <c r="LO183"/>
      <c r="LP183"/>
      <c r="LQ183"/>
      <c r="LR183"/>
      <c r="LS183"/>
      <c r="LT183"/>
      <c r="LU183"/>
      <c r="LV183"/>
      <c r="LW183"/>
      <c r="LX183"/>
      <c r="LY183"/>
      <c r="LZ183"/>
      <c r="MA183"/>
      <c r="MB183"/>
      <c r="MC183"/>
      <c r="MD183"/>
      <c r="ME183"/>
      <c r="MF183"/>
      <c r="MG183"/>
      <c r="MH183"/>
      <c r="MI183"/>
      <c r="MJ183"/>
      <c r="MK183"/>
      <c r="ML183"/>
      <c r="MM183"/>
      <c r="MN183"/>
      <c r="MO183"/>
      <c r="MP183"/>
      <c r="MQ183"/>
      <c r="MR183"/>
      <c r="MS183"/>
      <c r="MT183"/>
      <c r="MU183"/>
      <c r="MV183"/>
      <c r="MW183"/>
      <c r="MX183"/>
      <c r="MY183"/>
      <c r="MZ183"/>
      <c r="NA183"/>
      <c r="NB183"/>
      <c r="NC183"/>
      <c r="ND183"/>
      <c r="NE183"/>
      <c r="NF183"/>
      <c r="NG183"/>
      <c r="NH183"/>
      <c r="NI183"/>
      <c r="NJ183"/>
      <c r="NK183"/>
      <c r="NL183"/>
      <c r="NM183"/>
      <c r="NN183"/>
      <c r="NO183"/>
      <c r="NP183"/>
      <c r="NQ183"/>
      <c r="NR183"/>
      <c r="NS183"/>
      <c r="NT183"/>
      <c r="NU183"/>
      <c r="NV183"/>
      <c r="NW183"/>
      <c r="NX183"/>
      <c r="NY183"/>
      <c r="NZ183"/>
      <c r="OA183"/>
      <c r="OB183"/>
      <c r="OC183"/>
      <c r="OD183"/>
      <c r="OE183"/>
      <c r="OF183"/>
      <c r="OG183"/>
      <c r="OH183"/>
      <c r="OI183"/>
      <c r="OJ183"/>
      <c r="OK183"/>
      <c r="OL183"/>
      <c r="OM183"/>
      <c r="ON183"/>
      <c r="OO183"/>
      <c r="OP183"/>
      <c r="OQ183"/>
      <c r="OR183"/>
      <c r="OS183"/>
      <c r="OT183"/>
      <c r="OU183"/>
      <c r="OV183"/>
      <c r="OW183"/>
      <c r="OX183"/>
      <c r="OY183"/>
      <c r="OZ183"/>
      <c r="PA183"/>
      <c r="PB183"/>
      <c r="PC183"/>
      <c r="PD183"/>
      <c r="PE183"/>
      <c r="PF183"/>
      <c r="PG183"/>
      <c r="PH183"/>
      <c r="PI183"/>
      <c r="PJ183"/>
      <c r="PK183"/>
      <c r="PL183"/>
      <c r="PM183"/>
      <c r="PN183"/>
      <c r="PO183"/>
      <c r="PP183"/>
      <c r="PQ183"/>
      <c r="PR183"/>
      <c r="PS183"/>
      <c r="PT183"/>
      <c r="PU183"/>
      <c r="PV183"/>
      <c r="PW183"/>
      <c r="PX183"/>
      <c r="PY183"/>
      <c r="PZ183"/>
      <c r="QA183"/>
      <c r="QB183"/>
      <c r="QC183"/>
      <c r="QD183"/>
      <c r="QE183"/>
      <c r="QF183"/>
      <c r="QG183"/>
      <c r="QH183"/>
      <c r="QI183"/>
      <c r="QJ183"/>
      <c r="QK183"/>
      <c r="QL183"/>
      <c r="QM183"/>
      <c r="QN183"/>
      <c r="QO183"/>
      <c r="QP183"/>
      <c r="QQ183"/>
      <c r="QR183"/>
      <c r="QS183"/>
      <c r="QT183"/>
      <c r="QU183"/>
      <c r="QV183"/>
      <c r="QW183"/>
      <c r="QX183"/>
      <c r="QY183"/>
      <c r="QZ183"/>
      <c r="RA183"/>
      <c r="RB183"/>
      <c r="RC183"/>
      <c r="RD183"/>
      <c r="RE183"/>
      <c r="RF183"/>
      <c r="RG183"/>
      <c r="RH183"/>
      <c r="RI183"/>
      <c r="RJ183"/>
    </row>
    <row r="184" spans="1:479" x14ac:dyDescent="0.2">
      <c r="A184" s="126"/>
      <c r="B184" s="65" t="s">
        <v>30</v>
      </c>
      <c r="C184" s="8" t="s">
        <v>14</v>
      </c>
      <c r="D184" s="28">
        <v>20</v>
      </c>
      <c r="E184" s="1">
        <v>1.5</v>
      </c>
      <c r="F184" s="1">
        <v>0.57999999999999996</v>
      </c>
      <c r="G184" s="1">
        <v>10.28</v>
      </c>
      <c r="H184" s="1">
        <v>52.4</v>
      </c>
      <c r="I184" s="128">
        <v>111</v>
      </c>
      <c r="J184"/>
    </row>
    <row r="185" spans="1:479" x14ac:dyDescent="0.2">
      <c r="A185" s="126"/>
      <c r="B185" s="108" t="s">
        <v>11</v>
      </c>
      <c r="C185" s="8"/>
      <c r="D185" s="24">
        <f>SUM(D179:D184)</f>
        <v>755</v>
      </c>
      <c r="E185" s="5">
        <f>SUM(E179:E184)</f>
        <v>24.285</v>
      </c>
      <c r="F185" s="5">
        <f>SUM(F179:F184)</f>
        <v>22.169999999999998</v>
      </c>
      <c r="G185" s="5">
        <f>SUM(G179:G184)</f>
        <v>71.16</v>
      </c>
      <c r="H185" s="5">
        <f>SUM(H179:H184)</f>
        <v>710.09999999999991</v>
      </c>
      <c r="I185" s="52"/>
      <c r="J185"/>
    </row>
    <row r="186" spans="1:479" x14ac:dyDescent="0.2">
      <c r="A186" s="126"/>
      <c r="B186" s="24" t="s">
        <v>73</v>
      </c>
      <c r="C186" s="8"/>
      <c r="D186" s="13"/>
      <c r="E186" s="5"/>
      <c r="F186" s="5"/>
      <c r="G186" s="5"/>
      <c r="H186" s="5"/>
      <c r="I186" s="52"/>
      <c r="J186"/>
    </row>
    <row r="187" spans="1:479" x14ac:dyDescent="0.2">
      <c r="A187" s="126"/>
      <c r="B187" s="115" t="s">
        <v>83</v>
      </c>
      <c r="C187" s="8" t="s">
        <v>14</v>
      </c>
      <c r="D187" s="28">
        <v>200</v>
      </c>
      <c r="E187" s="1">
        <v>5.8</v>
      </c>
      <c r="F187" s="1">
        <v>5</v>
      </c>
      <c r="G187" s="1">
        <v>8</v>
      </c>
      <c r="H187" s="1">
        <v>101</v>
      </c>
      <c r="I187" s="52">
        <v>470</v>
      </c>
      <c r="J187"/>
    </row>
    <row r="188" spans="1:479" x14ac:dyDescent="0.2">
      <c r="A188" s="126"/>
      <c r="B188" s="12" t="s">
        <v>84</v>
      </c>
      <c r="C188" s="7" t="s">
        <v>14</v>
      </c>
      <c r="D188" s="71">
        <v>100</v>
      </c>
      <c r="E188" s="1">
        <v>7.83</v>
      </c>
      <c r="F188" s="1">
        <v>8</v>
      </c>
      <c r="G188" s="1">
        <v>56.5</v>
      </c>
      <c r="H188" s="1">
        <v>330</v>
      </c>
      <c r="I188" s="152">
        <v>563</v>
      </c>
      <c r="J188"/>
    </row>
    <row r="189" spans="1:479" x14ac:dyDescent="0.2">
      <c r="A189" s="126"/>
      <c r="B189" s="3" t="s">
        <v>75</v>
      </c>
      <c r="C189" s="24" t="s">
        <v>14</v>
      </c>
      <c r="D189" s="13">
        <v>300</v>
      </c>
      <c r="E189" s="5">
        <f>SUM(E187:E188)</f>
        <v>13.629999999999999</v>
      </c>
      <c r="F189" s="5">
        <f>SUM(F187:F188)</f>
        <v>13</v>
      </c>
      <c r="G189" s="5">
        <f>SUM(G187:G188)</f>
        <v>64.5</v>
      </c>
      <c r="H189" s="5">
        <f>SUM(H187:H188)</f>
        <v>431</v>
      </c>
      <c r="I189" s="52"/>
      <c r="J189"/>
    </row>
    <row r="190" spans="1:479" x14ac:dyDescent="0.2">
      <c r="A190" s="153"/>
      <c r="B190" s="108" t="s">
        <v>12</v>
      </c>
      <c r="C190" s="3"/>
      <c r="D190" s="5">
        <f>SUM(D177,D185,D189)</f>
        <v>1585</v>
      </c>
      <c r="E190" s="5">
        <f>SUM(E177,E185,E189)</f>
        <v>58.215000000000003</v>
      </c>
      <c r="F190" s="5">
        <f>SUM(F177,F185,F189)</f>
        <v>60.949999999999996</v>
      </c>
      <c r="G190" s="5">
        <f>SUM(G177,G185,G189)</f>
        <v>191.44</v>
      </c>
      <c r="H190" s="5">
        <f>SUM(H177,H185,H189)</f>
        <v>1611.5</v>
      </c>
      <c r="I190" s="146"/>
      <c r="J190"/>
    </row>
    <row r="191" spans="1:479" s="29" customFormat="1" x14ac:dyDescent="0.2">
      <c r="A191" s="59" t="s">
        <v>24</v>
      </c>
      <c r="B191" s="25" t="s">
        <v>0</v>
      </c>
      <c r="C191" s="25"/>
      <c r="D191" s="26"/>
      <c r="E191" s="26"/>
      <c r="F191" s="26"/>
      <c r="G191" s="26"/>
      <c r="H191" s="26"/>
      <c r="I191" s="123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  <c r="KH191"/>
      <c r="KI191"/>
      <c r="KJ191"/>
      <c r="KK191"/>
      <c r="KL191"/>
      <c r="KM191"/>
      <c r="KN191"/>
      <c r="KO191"/>
      <c r="KP191"/>
      <c r="KQ191"/>
      <c r="KR191"/>
      <c r="KS191"/>
      <c r="KT191"/>
      <c r="KU191"/>
      <c r="KV191"/>
      <c r="KW191"/>
      <c r="KX191"/>
      <c r="KY191"/>
      <c r="KZ191"/>
      <c r="LA191"/>
      <c r="LB191"/>
      <c r="LC191"/>
      <c r="LD191"/>
      <c r="LE191"/>
      <c r="LF191"/>
      <c r="LG191"/>
      <c r="LH191"/>
      <c r="LI191"/>
      <c r="LJ191"/>
      <c r="LK191"/>
      <c r="LL191"/>
      <c r="LM191"/>
      <c r="LN191"/>
      <c r="LO191"/>
      <c r="LP191"/>
      <c r="LQ191"/>
      <c r="LR191"/>
      <c r="LS191"/>
      <c r="LT191"/>
      <c r="LU191"/>
      <c r="LV191"/>
      <c r="LW191"/>
      <c r="LX191"/>
      <c r="LY191"/>
      <c r="LZ191"/>
      <c r="MA191"/>
      <c r="MB191"/>
      <c r="MC191"/>
      <c r="MD191"/>
      <c r="ME191"/>
      <c r="MF191"/>
      <c r="MG191"/>
      <c r="MH191"/>
      <c r="MI191"/>
      <c r="MJ191"/>
      <c r="MK191"/>
      <c r="ML191"/>
      <c r="MM191"/>
      <c r="MN191"/>
      <c r="MO191"/>
      <c r="MP191"/>
      <c r="MQ191"/>
      <c r="MR191"/>
      <c r="MS191"/>
      <c r="MT191"/>
      <c r="MU191"/>
      <c r="MV191"/>
      <c r="MW191"/>
      <c r="MX191"/>
      <c r="MY191"/>
      <c r="MZ191"/>
      <c r="NA191"/>
      <c r="NB191"/>
      <c r="NC191"/>
      <c r="ND191"/>
      <c r="NE191"/>
      <c r="NF191"/>
      <c r="NG191"/>
      <c r="NH191"/>
      <c r="NI191"/>
      <c r="NJ191"/>
      <c r="NK191"/>
      <c r="NL191"/>
      <c r="NM191"/>
      <c r="NN191"/>
      <c r="NO191"/>
      <c r="NP191"/>
      <c r="NQ191"/>
      <c r="NR191"/>
      <c r="NS191"/>
      <c r="NT191"/>
      <c r="NU191"/>
      <c r="NV191"/>
      <c r="NW191"/>
      <c r="NX191"/>
      <c r="NY191"/>
      <c r="NZ191"/>
      <c r="OA191"/>
      <c r="OB191"/>
      <c r="OC191"/>
      <c r="OD191"/>
      <c r="OE191"/>
      <c r="OF191"/>
      <c r="OG191"/>
      <c r="OH191"/>
      <c r="OI191"/>
      <c r="OJ191"/>
      <c r="OK191"/>
      <c r="OL191"/>
      <c r="OM191"/>
      <c r="ON191"/>
      <c r="OO191"/>
      <c r="OP191"/>
      <c r="OQ191"/>
      <c r="OR191"/>
      <c r="OS191"/>
      <c r="OT191"/>
      <c r="OU191"/>
      <c r="OV191"/>
      <c r="OW191"/>
      <c r="OX191"/>
      <c r="OY191"/>
      <c r="OZ191"/>
      <c r="PA191"/>
      <c r="PB191"/>
      <c r="PC191"/>
      <c r="PD191"/>
      <c r="PE191"/>
      <c r="PF191"/>
      <c r="PG191"/>
      <c r="PH191"/>
      <c r="PI191"/>
      <c r="PJ191"/>
      <c r="PK191"/>
      <c r="PL191"/>
      <c r="PM191"/>
      <c r="PN191"/>
      <c r="PO191"/>
      <c r="PP191"/>
      <c r="PQ191"/>
      <c r="PR191"/>
      <c r="PS191"/>
      <c r="PT191"/>
      <c r="PU191"/>
      <c r="PV191"/>
      <c r="PW191"/>
      <c r="PX191"/>
      <c r="PY191"/>
      <c r="PZ191"/>
      <c r="QA191"/>
      <c r="QB191"/>
      <c r="QC191"/>
      <c r="QD191"/>
      <c r="QE191"/>
      <c r="QF191"/>
      <c r="QG191"/>
      <c r="QH191"/>
      <c r="QI191"/>
      <c r="QJ191"/>
      <c r="QK191"/>
      <c r="QL191"/>
      <c r="QM191"/>
      <c r="QN191"/>
      <c r="QO191"/>
      <c r="QP191"/>
      <c r="QQ191"/>
      <c r="QR191"/>
      <c r="QS191"/>
      <c r="QT191"/>
      <c r="QU191"/>
      <c r="QV191"/>
      <c r="QW191"/>
      <c r="QX191"/>
      <c r="QY191"/>
      <c r="QZ191"/>
      <c r="RA191"/>
      <c r="RB191"/>
      <c r="RC191"/>
      <c r="RD191"/>
      <c r="RE191"/>
      <c r="RF191"/>
      <c r="RG191"/>
      <c r="RH191"/>
      <c r="RI191"/>
      <c r="RJ191"/>
      <c r="RK191" s="61"/>
    </row>
    <row r="192" spans="1:479" x14ac:dyDescent="0.2">
      <c r="A192" s="151"/>
      <c r="B192" s="72" t="s">
        <v>93</v>
      </c>
      <c r="C192" s="8" t="s">
        <v>14</v>
      </c>
      <c r="D192" s="77">
        <v>100</v>
      </c>
      <c r="E192" s="14">
        <v>16.2</v>
      </c>
      <c r="F192" s="14">
        <v>12</v>
      </c>
      <c r="G192" s="14">
        <v>0.3</v>
      </c>
      <c r="H192" s="14">
        <v>174</v>
      </c>
      <c r="I192" s="154">
        <v>366</v>
      </c>
      <c r="J192"/>
    </row>
    <row r="193" spans="1:10" x14ac:dyDescent="0.2">
      <c r="A193" s="147"/>
      <c r="B193" s="12" t="s">
        <v>47</v>
      </c>
      <c r="C193" s="7" t="s">
        <v>14</v>
      </c>
      <c r="D193" s="77">
        <v>150</v>
      </c>
      <c r="E193" s="15">
        <v>5.55</v>
      </c>
      <c r="F193" s="15">
        <v>4.95</v>
      </c>
      <c r="G193" s="15">
        <v>29.55</v>
      </c>
      <c r="H193" s="14">
        <v>184.5</v>
      </c>
      <c r="I193" s="128">
        <v>256</v>
      </c>
      <c r="J193"/>
    </row>
    <row r="194" spans="1:10" ht="13.5" customHeight="1" x14ac:dyDescent="0.2">
      <c r="A194" s="155"/>
      <c r="B194" s="64" t="s">
        <v>10</v>
      </c>
      <c r="C194" s="8" t="s">
        <v>14</v>
      </c>
      <c r="D194" s="28">
        <v>200</v>
      </c>
      <c r="E194" s="1">
        <v>2.8</v>
      </c>
      <c r="F194" s="1">
        <v>2.5</v>
      </c>
      <c r="G194" s="1">
        <v>13.6</v>
      </c>
      <c r="H194" s="1">
        <v>88</v>
      </c>
      <c r="I194" s="125">
        <v>465</v>
      </c>
      <c r="J194"/>
    </row>
    <row r="195" spans="1:10" x14ac:dyDescent="0.2">
      <c r="A195" s="155"/>
      <c r="B195" s="104" t="s">
        <v>30</v>
      </c>
      <c r="C195" s="8" t="s">
        <v>14</v>
      </c>
      <c r="D195" s="28">
        <v>20</v>
      </c>
      <c r="E195" s="1">
        <v>1.5</v>
      </c>
      <c r="F195" s="1">
        <v>0.57999999999999996</v>
      </c>
      <c r="G195" s="1">
        <v>10.28</v>
      </c>
      <c r="H195" s="1">
        <v>52.4</v>
      </c>
      <c r="I195" s="51">
        <v>111</v>
      </c>
      <c r="J195"/>
    </row>
    <row r="196" spans="1:10" ht="13.7" customHeight="1" x14ac:dyDescent="0.2">
      <c r="A196" s="155"/>
      <c r="B196" s="113" t="s">
        <v>52</v>
      </c>
      <c r="C196" s="7" t="s">
        <v>14</v>
      </c>
      <c r="D196" s="28">
        <v>100</v>
      </c>
      <c r="E196" s="1">
        <v>0.9</v>
      </c>
      <c r="F196" s="1">
        <v>0.2</v>
      </c>
      <c r="G196" s="1">
        <v>8.1</v>
      </c>
      <c r="H196" s="1">
        <v>49.2</v>
      </c>
      <c r="I196" s="52">
        <v>82</v>
      </c>
      <c r="J196"/>
    </row>
    <row r="197" spans="1:10" x14ac:dyDescent="0.2">
      <c r="A197" s="155"/>
      <c r="B197" s="105" t="s">
        <v>2</v>
      </c>
      <c r="C197" s="9" t="s">
        <v>14</v>
      </c>
      <c r="D197" s="5">
        <f>SUM(D192:D196)</f>
        <v>570</v>
      </c>
      <c r="E197" s="5">
        <f>SUM(E192:E196)</f>
        <v>26.95</v>
      </c>
      <c r="F197" s="5">
        <f>SUM(F192:F196)</f>
        <v>20.229999999999997</v>
      </c>
      <c r="G197" s="5">
        <f>SUM(G192:G196)</f>
        <v>61.830000000000005</v>
      </c>
      <c r="H197" s="5">
        <f>SUM(H192:H196)</f>
        <v>548.1</v>
      </c>
      <c r="I197" s="140"/>
      <c r="J197"/>
    </row>
    <row r="198" spans="1:10" x14ac:dyDescent="0.2">
      <c r="A198" s="155"/>
      <c r="B198" s="13" t="s">
        <v>3</v>
      </c>
      <c r="C198" s="24"/>
      <c r="D198" s="28"/>
      <c r="E198" s="28"/>
      <c r="F198" s="28"/>
      <c r="G198" s="28"/>
      <c r="H198" s="28"/>
      <c r="I198" s="51"/>
      <c r="J198"/>
    </row>
    <row r="199" spans="1:10" x14ac:dyDescent="0.2">
      <c r="A199" s="134"/>
      <c r="B199" s="12" t="s">
        <v>118</v>
      </c>
      <c r="C199" s="7" t="s">
        <v>46</v>
      </c>
      <c r="D199" s="28">
        <v>60</v>
      </c>
      <c r="E199" s="1">
        <v>0.87</v>
      </c>
      <c r="F199" s="1">
        <v>3.6</v>
      </c>
      <c r="G199" s="1">
        <v>5.04</v>
      </c>
      <c r="H199" s="1">
        <v>56.4</v>
      </c>
      <c r="I199" s="53">
        <v>1</v>
      </c>
      <c r="J199"/>
    </row>
    <row r="200" spans="1:10" ht="16.5" customHeight="1" x14ac:dyDescent="0.2">
      <c r="A200" s="129"/>
      <c r="B200" s="106" t="s">
        <v>110</v>
      </c>
      <c r="C200" s="8" t="s">
        <v>14</v>
      </c>
      <c r="D200" s="22">
        <v>200</v>
      </c>
      <c r="E200" s="14">
        <v>9</v>
      </c>
      <c r="F200" s="14">
        <v>5.1100000000000003</v>
      </c>
      <c r="G200" s="14">
        <v>11.7</v>
      </c>
      <c r="H200" s="14">
        <v>130</v>
      </c>
      <c r="I200" s="128">
        <v>113</v>
      </c>
      <c r="J200"/>
    </row>
    <row r="201" spans="1:10" x14ac:dyDescent="0.2">
      <c r="A201" s="127"/>
      <c r="B201" s="113" t="s">
        <v>69</v>
      </c>
      <c r="C201" s="7" t="s">
        <v>14</v>
      </c>
      <c r="D201" s="77">
        <v>90</v>
      </c>
      <c r="E201" s="14">
        <v>17</v>
      </c>
      <c r="F201" s="14">
        <v>5</v>
      </c>
      <c r="G201" s="14">
        <v>14</v>
      </c>
      <c r="H201" s="14">
        <v>173</v>
      </c>
      <c r="I201" s="128">
        <v>357</v>
      </c>
      <c r="J201"/>
    </row>
    <row r="202" spans="1:10" x14ac:dyDescent="0.2">
      <c r="A202" s="127"/>
      <c r="B202" s="64" t="s">
        <v>92</v>
      </c>
      <c r="C202" s="8" t="s">
        <v>14</v>
      </c>
      <c r="D202" s="28">
        <v>150</v>
      </c>
      <c r="E202" s="14">
        <v>4</v>
      </c>
      <c r="F202" s="14">
        <v>2.6</v>
      </c>
      <c r="G202" s="14">
        <v>35</v>
      </c>
      <c r="H202" s="14">
        <v>182</v>
      </c>
      <c r="I202" s="128">
        <v>241</v>
      </c>
      <c r="J202"/>
    </row>
    <row r="203" spans="1:10" x14ac:dyDescent="0.2">
      <c r="A203" s="127"/>
      <c r="B203" s="65" t="s">
        <v>53</v>
      </c>
      <c r="C203" s="8" t="s">
        <v>14</v>
      </c>
      <c r="D203" s="28">
        <v>200</v>
      </c>
      <c r="E203" s="1">
        <v>0.6</v>
      </c>
      <c r="F203" s="1">
        <v>0</v>
      </c>
      <c r="G203" s="1">
        <v>20.100000000000001</v>
      </c>
      <c r="H203" s="1">
        <v>84</v>
      </c>
      <c r="I203" s="51">
        <v>495</v>
      </c>
      <c r="J203"/>
    </row>
    <row r="204" spans="1:10" x14ac:dyDescent="0.2">
      <c r="A204" s="127"/>
      <c r="B204" s="65" t="s">
        <v>15</v>
      </c>
      <c r="C204" s="7" t="s">
        <v>14</v>
      </c>
      <c r="D204" s="28">
        <v>30</v>
      </c>
      <c r="E204" s="1">
        <v>1.98</v>
      </c>
      <c r="F204" s="1">
        <v>0.36</v>
      </c>
      <c r="G204" s="1">
        <v>10.199999999999999</v>
      </c>
      <c r="H204" s="1">
        <v>54.3</v>
      </c>
      <c r="I204" s="52">
        <v>110</v>
      </c>
      <c r="J204"/>
    </row>
    <row r="205" spans="1:10" x14ac:dyDescent="0.2">
      <c r="A205" s="127"/>
      <c r="B205" s="65" t="s">
        <v>30</v>
      </c>
      <c r="C205" s="8" t="s">
        <v>14</v>
      </c>
      <c r="D205" s="28">
        <v>20</v>
      </c>
      <c r="E205" s="1">
        <v>1.5</v>
      </c>
      <c r="F205" s="1">
        <v>0.57999999999999996</v>
      </c>
      <c r="G205" s="1">
        <v>10.28</v>
      </c>
      <c r="H205" s="1">
        <v>52.4</v>
      </c>
      <c r="I205" s="128">
        <v>111</v>
      </c>
      <c r="J205"/>
    </row>
    <row r="206" spans="1:10" x14ac:dyDescent="0.2">
      <c r="A206" s="127"/>
      <c r="B206" s="108" t="s">
        <v>11</v>
      </c>
      <c r="C206" s="8"/>
      <c r="D206" s="24">
        <f>SUM(D199:D205)</f>
        <v>750</v>
      </c>
      <c r="E206" s="5">
        <f>SUM(E199:E205)</f>
        <v>34.949999999999996</v>
      </c>
      <c r="F206" s="5">
        <f>SUM(F199:F205)</f>
        <v>17.25</v>
      </c>
      <c r="G206" s="5">
        <f>SUM(G199:G205)</f>
        <v>106.32000000000001</v>
      </c>
      <c r="H206" s="5">
        <f>SUM(H199:H205)</f>
        <v>732.09999999999991</v>
      </c>
      <c r="I206" s="52"/>
      <c r="J206"/>
    </row>
    <row r="207" spans="1:10" x14ac:dyDescent="0.2">
      <c r="A207" s="129"/>
      <c r="B207" s="24" t="s">
        <v>73</v>
      </c>
      <c r="C207" s="8"/>
      <c r="D207" s="13"/>
      <c r="E207" s="5"/>
      <c r="F207" s="5"/>
      <c r="G207" s="5"/>
      <c r="H207" s="5"/>
      <c r="I207" s="52"/>
      <c r="J207"/>
    </row>
    <row r="208" spans="1:10" x14ac:dyDescent="0.2">
      <c r="A208" s="129"/>
      <c r="B208" s="115" t="s">
        <v>107</v>
      </c>
      <c r="C208" s="8" t="s">
        <v>14</v>
      </c>
      <c r="D208" s="28">
        <v>200</v>
      </c>
      <c r="E208" s="11">
        <v>0.8</v>
      </c>
      <c r="F208" s="11">
        <v>0.2</v>
      </c>
      <c r="G208" s="11">
        <v>26</v>
      </c>
      <c r="H208" s="1">
        <v>106</v>
      </c>
      <c r="I208" s="51">
        <v>501</v>
      </c>
      <c r="J208"/>
    </row>
    <row r="209" spans="1:479" x14ac:dyDescent="0.2">
      <c r="A209" s="129"/>
      <c r="B209" s="65" t="s">
        <v>74</v>
      </c>
      <c r="C209" s="8" t="s">
        <v>14</v>
      </c>
      <c r="D209" s="28">
        <v>30</v>
      </c>
      <c r="E209" s="1">
        <v>2.25</v>
      </c>
      <c r="F209" s="1">
        <v>2.94</v>
      </c>
      <c r="G209" s="1">
        <v>22.3</v>
      </c>
      <c r="H209" s="1">
        <v>124.5</v>
      </c>
      <c r="I209" s="51">
        <v>582</v>
      </c>
      <c r="J209"/>
    </row>
    <row r="210" spans="1:479" x14ac:dyDescent="0.2">
      <c r="A210" s="129"/>
      <c r="B210" s="3" t="s">
        <v>75</v>
      </c>
      <c r="C210" s="24" t="s">
        <v>14</v>
      </c>
      <c r="D210" s="13">
        <v>230</v>
      </c>
      <c r="E210" s="5">
        <f>SUM(E208:E209)</f>
        <v>3.05</v>
      </c>
      <c r="F210" s="5">
        <f>SUM(F208:F209)</f>
        <v>3.14</v>
      </c>
      <c r="G210" s="5">
        <f>SUM(G208:G209)</f>
        <v>48.3</v>
      </c>
      <c r="H210" s="5">
        <f>SUM(H208:H209)</f>
        <v>230.5</v>
      </c>
      <c r="I210" s="52"/>
      <c r="J210"/>
    </row>
    <row r="211" spans="1:479" x14ac:dyDescent="0.2">
      <c r="A211" s="143"/>
      <c r="B211" s="108" t="s">
        <v>12</v>
      </c>
      <c r="C211" s="24"/>
      <c r="D211" s="5">
        <f>SUM(D197,D206,D210)</f>
        <v>1550</v>
      </c>
      <c r="E211" s="5">
        <f>SUM(E197,E206,E210)</f>
        <v>64.949999999999989</v>
      </c>
      <c r="F211" s="5">
        <f>SUM(F197,F206,F210)</f>
        <v>40.619999999999997</v>
      </c>
      <c r="G211" s="5">
        <f>SUM(G197,G206,G210)</f>
        <v>216.45</v>
      </c>
      <c r="H211" s="5">
        <f>SUM(H197,H206,H210)</f>
        <v>1510.6999999999998</v>
      </c>
      <c r="I211" s="146"/>
      <c r="J211"/>
    </row>
    <row r="212" spans="1:479" s="27" customFormat="1" x14ac:dyDescent="0.2">
      <c r="A212" s="122" t="s">
        <v>25</v>
      </c>
      <c r="B212" s="25" t="s">
        <v>0</v>
      </c>
      <c r="C212" s="25"/>
      <c r="D212" s="26"/>
      <c r="E212" s="26"/>
      <c r="F212" s="26"/>
      <c r="G212" s="26"/>
      <c r="H212" s="26"/>
      <c r="I212" s="123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  <c r="JD212"/>
      <c r="JE212"/>
      <c r="JF212"/>
      <c r="JG212"/>
      <c r="JH212"/>
      <c r="JI212"/>
      <c r="JJ212"/>
      <c r="JK212"/>
      <c r="JL212"/>
      <c r="JM212"/>
      <c r="JN212"/>
      <c r="JO212"/>
      <c r="JP212"/>
      <c r="JQ212"/>
      <c r="JR212"/>
      <c r="JS212"/>
      <c r="JT212"/>
      <c r="JU212"/>
      <c r="JV212"/>
      <c r="JW212"/>
      <c r="JX212"/>
      <c r="JY212"/>
      <c r="JZ212"/>
      <c r="KA212"/>
      <c r="KB212"/>
      <c r="KC212"/>
      <c r="KD212"/>
      <c r="KE212"/>
      <c r="KF212"/>
      <c r="KG212"/>
      <c r="KH212"/>
      <c r="KI212"/>
      <c r="KJ212"/>
      <c r="KK212"/>
      <c r="KL212"/>
      <c r="KM212"/>
      <c r="KN212"/>
      <c r="KO212"/>
      <c r="KP212"/>
      <c r="KQ212"/>
      <c r="KR212"/>
      <c r="KS212"/>
      <c r="KT212"/>
      <c r="KU212"/>
      <c r="KV212"/>
      <c r="KW212"/>
      <c r="KX212"/>
      <c r="KY212"/>
      <c r="KZ212"/>
      <c r="LA212"/>
      <c r="LB212"/>
      <c r="LC212"/>
      <c r="LD212"/>
      <c r="LE212"/>
      <c r="LF212"/>
      <c r="LG212"/>
      <c r="LH212"/>
      <c r="LI212"/>
      <c r="LJ212"/>
      <c r="LK212"/>
      <c r="LL212"/>
      <c r="LM212"/>
      <c r="LN212"/>
      <c r="LO212"/>
      <c r="LP212"/>
      <c r="LQ212"/>
      <c r="LR212"/>
      <c r="LS212"/>
      <c r="LT212"/>
      <c r="LU212"/>
      <c r="LV212"/>
      <c r="LW212"/>
      <c r="LX212"/>
      <c r="LY212"/>
      <c r="LZ212"/>
      <c r="MA212"/>
      <c r="MB212"/>
      <c r="MC212"/>
      <c r="MD212"/>
      <c r="ME212"/>
      <c r="MF212"/>
      <c r="MG212"/>
      <c r="MH212"/>
      <c r="MI212"/>
      <c r="MJ212"/>
      <c r="MK212"/>
      <c r="ML212"/>
      <c r="MM212"/>
      <c r="MN212"/>
      <c r="MO212"/>
      <c r="MP212"/>
      <c r="MQ212"/>
      <c r="MR212"/>
      <c r="MS212"/>
      <c r="MT212"/>
      <c r="MU212"/>
      <c r="MV212"/>
      <c r="MW212"/>
      <c r="MX212"/>
      <c r="MY212"/>
      <c r="MZ212"/>
      <c r="NA212"/>
      <c r="NB212"/>
      <c r="NC212"/>
      <c r="ND212"/>
      <c r="NE212"/>
      <c r="NF212"/>
      <c r="NG212"/>
      <c r="NH212"/>
      <c r="NI212"/>
      <c r="NJ212"/>
      <c r="NK212"/>
      <c r="NL212"/>
      <c r="NM212"/>
      <c r="NN212"/>
      <c r="NO212"/>
      <c r="NP212"/>
      <c r="NQ212"/>
      <c r="NR212"/>
      <c r="NS212"/>
      <c r="NT212"/>
      <c r="NU212"/>
      <c r="NV212"/>
      <c r="NW212"/>
      <c r="NX212"/>
      <c r="NY212"/>
      <c r="NZ212"/>
      <c r="OA212"/>
      <c r="OB212"/>
      <c r="OC212"/>
      <c r="OD212"/>
      <c r="OE212"/>
      <c r="OF212"/>
      <c r="OG212"/>
      <c r="OH212"/>
      <c r="OI212"/>
      <c r="OJ212"/>
      <c r="OK212"/>
      <c r="OL212"/>
      <c r="OM212"/>
      <c r="ON212"/>
      <c r="OO212"/>
      <c r="OP212"/>
      <c r="OQ212"/>
      <c r="OR212"/>
      <c r="OS212"/>
      <c r="OT212"/>
      <c r="OU212"/>
      <c r="OV212"/>
      <c r="OW212"/>
      <c r="OX212"/>
      <c r="OY212"/>
      <c r="OZ212"/>
      <c r="PA212"/>
      <c r="PB212"/>
      <c r="PC212"/>
      <c r="PD212"/>
      <c r="PE212"/>
      <c r="PF212"/>
      <c r="PG212"/>
      <c r="PH212"/>
      <c r="PI212"/>
      <c r="PJ212"/>
      <c r="PK212"/>
      <c r="PL212"/>
      <c r="PM212"/>
      <c r="PN212"/>
      <c r="PO212"/>
      <c r="PP212"/>
      <c r="PQ212"/>
      <c r="PR212"/>
      <c r="PS212"/>
      <c r="PT212"/>
      <c r="PU212"/>
      <c r="PV212"/>
      <c r="PW212"/>
      <c r="PX212"/>
      <c r="PY212"/>
      <c r="PZ212"/>
      <c r="QA212"/>
      <c r="QB212"/>
      <c r="QC212"/>
      <c r="QD212"/>
      <c r="QE212"/>
      <c r="QF212"/>
      <c r="QG212"/>
      <c r="QH212"/>
      <c r="QI212"/>
      <c r="QJ212"/>
      <c r="QK212"/>
      <c r="QL212"/>
      <c r="QM212"/>
      <c r="QN212"/>
      <c r="QO212"/>
      <c r="QP212"/>
      <c r="QQ212"/>
      <c r="QR212"/>
      <c r="QS212"/>
      <c r="QT212"/>
      <c r="QU212"/>
      <c r="QV212"/>
      <c r="QW212"/>
      <c r="QX212"/>
      <c r="QY212"/>
      <c r="QZ212"/>
      <c r="RA212"/>
      <c r="RB212"/>
      <c r="RC212"/>
      <c r="RD212"/>
      <c r="RE212"/>
      <c r="RF212"/>
      <c r="RG212"/>
      <c r="RH212"/>
      <c r="RI212"/>
      <c r="RJ212"/>
    </row>
    <row r="213" spans="1:479" s="29" customFormat="1" x14ac:dyDescent="0.2">
      <c r="A213" s="147"/>
      <c r="B213" s="106" t="s">
        <v>61</v>
      </c>
      <c r="C213" s="7" t="s">
        <v>14</v>
      </c>
      <c r="D213" s="77">
        <v>180</v>
      </c>
      <c r="E213" s="14">
        <v>5.2</v>
      </c>
      <c r="F213" s="14">
        <v>5.7</v>
      </c>
      <c r="G213" s="14">
        <v>32.4</v>
      </c>
      <c r="H213" s="14">
        <v>208.43</v>
      </c>
      <c r="I213" s="128">
        <v>217</v>
      </c>
      <c r="J213"/>
      <c r="K213"/>
      <c r="L213" s="101"/>
      <c r="M213" s="68"/>
      <c r="N213" s="42"/>
      <c r="O213" s="97"/>
      <c r="P213" s="97"/>
      <c r="Q213" s="97"/>
      <c r="R213" s="97"/>
      <c r="S213" s="42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  <c r="JD213"/>
      <c r="JE213"/>
      <c r="JF213"/>
      <c r="JG213"/>
      <c r="JH213"/>
      <c r="JI213"/>
      <c r="JJ213"/>
      <c r="JK213"/>
      <c r="JL213"/>
      <c r="JM213"/>
      <c r="JN213"/>
      <c r="JO213"/>
      <c r="JP213"/>
      <c r="JQ213"/>
      <c r="JR213"/>
      <c r="JS213"/>
      <c r="JT213"/>
      <c r="JU213"/>
      <c r="JV213"/>
      <c r="JW213"/>
      <c r="JX213"/>
      <c r="JY213"/>
      <c r="JZ213"/>
      <c r="KA213"/>
      <c r="KB213"/>
      <c r="KC213"/>
      <c r="KD213"/>
      <c r="KE213"/>
      <c r="KF213"/>
      <c r="KG213"/>
      <c r="KH213"/>
      <c r="KI213"/>
      <c r="KJ213"/>
      <c r="KK213"/>
      <c r="KL213"/>
      <c r="KM213"/>
      <c r="KN213"/>
      <c r="KO213"/>
      <c r="KP213"/>
      <c r="KQ213"/>
      <c r="KR213"/>
      <c r="KS213"/>
      <c r="KT213"/>
      <c r="KU213"/>
      <c r="KV213"/>
      <c r="KW213"/>
      <c r="KX213"/>
      <c r="KY213"/>
      <c r="KZ213"/>
      <c r="LA213"/>
      <c r="LB213"/>
      <c r="LC213"/>
      <c r="LD213"/>
      <c r="LE213"/>
      <c r="LF213"/>
      <c r="LG213"/>
      <c r="LH213"/>
      <c r="LI213"/>
      <c r="LJ213"/>
      <c r="LK213"/>
      <c r="LL213"/>
      <c r="LM213"/>
      <c r="LN213"/>
      <c r="LO213"/>
      <c r="LP213"/>
      <c r="LQ213"/>
      <c r="LR213"/>
      <c r="LS213"/>
      <c r="LT213"/>
      <c r="LU213"/>
      <c r="LV213"/>
      <c r="LW213"/>
      <c r="LX213"/>
      <c r="LY213"/>
      <c r="LZ213"/>
      <c r="MA213"/>
      <c r="MB213"/>
      <c r="MC213"/>
      <c r="MD213"/>
      <c r="ME213"/>
      <c r="MF213"/>
      <c r="MG213"/>
      <c r="MH213"/>
      <c r="MI213"/>
      <c r="MJ213"/>
      <c r="MK213"/>
      <c r="ML213"/>
      <c r="MM213"/>
      <c r="MN213"/>
      <c r="MO213"/>
      <c r="MP213"/>
      <c r="MQ213"/>
      <c r="MR213"/>
      <c r="MS213"/>
      <c r="MT213"/>
      <c r="MU213"/>
      <c r="MV213"/>
      <c r="MW213"/>
      <c r="MX213"/>
      <c r="MY213"/>
      <c r="MZ213"/>
      <c r="NA213"/>
      <c r="NB213"/>
      <c r="NC213"/>
      <c r="ND213"/>
      <c r="NE213"/>
      <c r="NF213"/>
      <c r="NG213"/>
      <c r="NH213"/>
      <c r="NI213"/>
      <c r="NJ213"/>
      <c r="NK213"/>
      <c r="NL213"/>
      <c r="NM213"/>
      <c r="NN213"/>
      <c r="NO213"/>
      <c r="NP213"/>
      <c r="NQ213"/>
      <c r="NR213"/>
      <c r="NS213"/>
      <c r="NT213"/>
      <c r="NU213"/>
      <c r="NV213"/>
      <c r="NW213"/>
      <c r="NX213"/>
      <c r="NY213"/>
      <c r="NZ213"/>
      <c r="OA213"/>
      <c r="OB213"/>
      <c r="OC213"/>
      <c r="OD213"/>
      <c r="OE213"/>
      <c r="OF213"/>
      <c r="OG213"/>
      <c r="OH213"/>
      <c r="OI213"/>
      <c r="OJ213"/>
      <c r="OK213"/>
      <c r="OL213"/>
      <c r="OM213"/>
      <c r="ON213"/>
      <c r="OO213"/>
      <c r="OP213"/>
      <c r="OQ213"/>
      <c r="OR213"/>
      <c r="OS213"/>
      <c r="OT213"/>
      <c r="OU213"/>
      <c r="OV213"/>
      <c r="OW213"/>
      <c r="OX213"/>
      <c r="OY213"/>
      <c r="OZ213"/>
      <c r="PA213"/>
      <c r="PB213"/>
      <c r="PC213"/>
      <c r="PD213"/>
      <c r="PE213"/>
      <c r="PF213"/>
      <c r="PG213"/>
      <c r="PH213"/>
      <c r="PI213"/>
      <c r="PJ213"/>
      <c r="PK213"/>
      <c r="PL213"/>
      <c r="PM213"/>
      <c r="PN213"/>
      <c r="PO213"/>
      <c r="PP213"/>
      <c r="PQ213"/>
      <c r="PR213"/>
      <c r="PS213"/>
      <c r="PT213"/>
      <c r="PU213"/>
      <c r="PV213"/>
      <c r="PW213"/>
      <c r="PX213"/>
      <c r="PY213"/>
      <c r="PZ213"/>
      <c r="QA213"/>
      <c r="QB213"/>
      <c r="QC213"/>
      <c r="QD213"/>
      <c r="QE213"/>
      <c r="QF213"/>
      <c r="QG213"/>
      <c r="QH213"/>
      <c r="QI213"/>
      <c r="QJ213"/>
      <c r="QK213"/>
      <c r="QL213"/>
      <c r="QM213"/>
      <c r="QN213"/>
      <c r="QO213"/>
      <c r="QP213"/>
      <c r="QQ213"/>
      <c r="QR213"/>
      <c r="QS213"/>
      <c r="QT213"/>
      <c r="QU213"/>
      <c r="QV213"/>
      <c r="QW213"/>
      <c r="QX213"/>
      <c r="QY213"/>
      <c r="QZ213"/>
      <c r="RA213"/>
      <c r="RB213"/>
      <c r="RC213"/>
      <c r="RD213"/>
      <c r="RE213"/>
      <c r="RF213"/>
      <c r="RG213"/>
      <c r="RH213"/>
      <c r="RI213"/>
      <c r="RJ213"/>
      <c r="RK213" s="61"/>
    </row>
    <row r="214" spans="1:479" x14ac:dyDescent="0.2">
      <c r="A214" s="147"/>
      <c r="B214" s="12" t="s">
        <v>90</v>
      </c>
      <c r="C214" s="28" t="s">
        <v>14</v>
      </c>
      <c r="D214" s="28">
        <v>200</v>
      </c>
      <c r="E214" s="14">
        <v>0.3</v>
      </c>
      <c r="F214" s="14">
        <v>0.1</v>
      </c>
      <c r="G214" s="14">
        <v>9.5</v>
      </c>
      <c r="H214" s="14">
        <v>40</v>
      </c>
      <c r="I214" s="139">
        <v>459</v>
      </c>
      <c r="J214"/>
    </row>
    <row r="215" spans="1:479" x14ac:dyDescent="0.2">
      <c r="A215" s="147"/>
      <c r="B215" s="104" t="s">
        <v>58</v>
      </c>
      <c r="C215" s="8" t="s">
        <v>14</v>
      </c>
      <c r="D215" s="31">
        <v>10</v>
      </c>
      <c r="E215" s="1">
        <v>0.08</v>
      </c>
      <c r="F215" s="1">
        <v>7.2</v>
      </c>
      <c r="G215" s="1">
        <v>0.13</v>
      </c>
      <c r="H215" s="1">
        <v>73.180000000000007</v>
      </c>
      <c r="I215" s="139">
        <v>79</v>
      </c>
      <c r="J215"/>
    </row>
    <row r="216" spans="1:479" x14ac:dyDescent="0.2">
      <c r="A216" s="127"/>
      <c r="B216" s="104" t="s">
        <v>30</v>
      </c>
      <c r="C216" s="8" t="s">
        <v>14</v>
      </c>
      <c r="D216" s="28">
        <v>30</v>
      </c>
      <c r="E216" s="1">
        <v>2.25</v>
      </c>
      <c r="F216" s="1">
        <v>0.87</v>
      </c>
      <c r="G216" s="1">
        <v>15.4</v>
      </c>
      <c r="H216" s="1">
        <v>78.599999999999994</v>
      </c>
      <c r="I216" s="51">
        <v>111</v>
      </c>
      <c r="J216"/>
    </row>
    <row r="217" spans="1:479" x14ac:dyDescent="0.2">
      <c r="A217" s="127"/>
      <c r="B217" s="115" t="s">
        <v>43</v>
      </c>
      <c r="C217" s="8" t="s">
        <v>14</v>
      </c>
      <c r="D217" s="28">
        <v>100</v>
      </c>
      <c r="E217" s="14">
        <v>1.8</v>
      </c>
      <c r="F217" s="14">
        <v>0.6</v>
      </c>
      <c r="G217" s="14">
        <v>22.8</v>
      </c>
      <c r="H217" s="14">
        <v>96</v>
      </c>
      <c r="I217" s="139">
        <v>82</v>
      </c>
      <c r="J217"/>
    </row>
    <row r="218" spans="1:479" x14ac:dyDescent="0.2">
      <c r="A218" s="127"/>
      <c r="B218" s="105" t="s">
        <v>2</v>
      </c>
      <c r="C218" s="8"/>
      <c r="D218" s="24">
        <f>SUM(D213:D217)</f>
        <v>520</v>
      </c>
      <c r="E218" s="5">
        <f>SUM(E213:E217)</f>
        <v>9.6300000000000008</v>
      </c>
      <c r="F218" s="5">
        <f>SUM(F213:F217)</f>
        <v>14.469999999999999</v>
      </c>
      <c r="G218" s="5">
        <f>SUM(G213:G217)</f>
        <v>80.23</v>
      </c>
      <c r="H218" s="5">
        <f>SUM(H213:H217)</f>
        <v>496.21000000000004</v>
      </c>
      <c r="I218" s="52"/>
      <c r="J218"/>
    </row>
    <row r="219" spans="1:479" x14ac:dyDescent="0.2">
      <c r="A219" s="127"/>
      <c r="B219" s="13" t="s">
        <v>3</v>
      </c>
      <c r="C219" s="8"/>
      <c r="D219" s="19"/>
      <c r="E219" s="19"/>
      <c r="F219" s="19"/>
      <c r="G219" s="19"/>
      <c r="H219" s="19"/>
      <c r="I219" s="149"/>
      <c r="J219"/>
    </row>
    <row r="220" spans="1:479" x14ac:dyDescent="0.2">
      <c r="A220" s="127"/>
      <c r="B220" s="21" t="s">
        <v>111</v>
      </c>
      <c r="C220" s="77" t="s">
        <v>14</v>
      </c>
      <c r="D220" s="77">
        <v>60</v>
      </c>
      <c r="E220" s="77">
        <v>0.4</v>
      </c>
      <c r="F220" s="77">
        <v>0.06</v>
      </c>
      <c r="G220" s="77">
        <v>1.1399999999999999</v>
      </c>
      <c r="H220" s="77">
        <v>6.6</v>
      </c>
      <c r="I220" s="128">
        <v>148</v>
      </c>
      <c r="J220"/>
    </row>
    <row r="221" spans="1:479" ht="25.5" x14ac:dyDescent="0.2">
      <c r="A221" s="134"/>
      <c r="B221" s="106" t="s">
        <v>119</v>
      </c>
      <c r="C221" s="8" t="s">
        <v>14</v>
      </c>
      <c r="D221" s="28">
        <v>200</v>
      </c>
      <c r="E221" s="1">
        <v>17.399999999999999</v>
      </c>
      <c r="F221" s="1">
        <v>6.4</v>
      </c>
      <c r="G221" s="1">
        <v>3.09</v>
      </c>
      <c r="H221" s="1">
        <v>136</v>
      </c>
      <c r="I221" s="51">
        <v>104</v>
      </c>
      <c r="J221"/>
    </row>
    <row r="222" spans="1:479" x14ac:dyDescent="0.2">
      <c r="A222" s="134"/>
      <c r="B222" s="12" t="s">
        <v>120</v>
      </c>
      <c r="C222" s="74" t="s">
        <v>14</v>
      </c>
      <c r="D222" s="77">
        <v>130</v>
      </c>
      <c r="E222" s="14">
        <v>9</v>
      </c>
      <c r="F222" s="14">
        <v>5</v>
      </c>
      <c r="G222" s="14">
        <v>4.43</v>
      </c>
      <c r="H222" s="14">
        <v>177.36</v>
      </c>
      <c r="I222" s="128">
        <v>299</v>
      </c>
      <c r="J222"/>
    </row>
    <row r="223" spans="1:479" x14ac:dyDescent="0.2">
      <c r="A223" s="127"/>
      <c r="B223" s="65" t="s">
        <v>91</v>
      </c>
      <c r="C223" s="8" t="s">
        <v>14</v>
      </c>
      <c r="D223" s="28">
        <v>150</v>
      </c>
      <c r="E223" s="1">
        <v>4.0999999999999996</v>
      </c>
      <c r="F223" s="1">
        <v>7.7</v>
      </c>
      <c r="G223" s="1">
        <v>15.4</v>
      </c>
      <c r="H223" s="1">
        <v>180</v>
      </c>
      <c r="I223" s="51">
        <v>152</v>
      </c>
      <c r="J223"/>
    </row>
    <row r="224" spans="1:479" x14ac:dyDescent="0.2">
      <c r="A224" s="127"/>
      <c r="B224" s="115" t="s">
        <v>63</v>
      </c>
      <c r="C224" s="8" t="s">
        <v>14</v>
      </c>
      <c r="D224" s="28">
        <v>205</v>
      </c>
      <c r="E224" s="11">
        <v>0.20499999999999999</v>
      </c>
      <c r="F224" s="11">
        <v>0</v>
      </c>
      <c r="G224" s="11">
        <v>24.6</v>
      </c>
      <c r="H224" s="1">
        <v>102.5</v>
      </c>
      <c r="I224" s="51">
        <v>501</v>
      </c>
      <c r="J224"/>
    </row>
    <row r="225" spans="1:478" x14ac:dyDescent="0.2">
      <c r="A225" s="127"/>
      <c r="B225" s="65" t="s">
        <v>15</v>
      </c>
      <c r="C225" s="7" t="s">
        <v>14</v>
      </c>
      <c r="D225" s="28">
        <v>30</v>
      </c>
      <c r="E225" s="1">
        <v>1.98</v>
      </c>
      <c r="F225" s="1">
        <v>0.36</v>
      </c>
      <c r="G225" s="1">
        <v>10.199999999999999</v>
      </c>
      <c r="H225" s="1">
        <v>54.3</v>
      </c>
      <c r="I225" s="52">
        <v>110</v>
      </c>
      <c r="J225"/>
    </row>
    <row r="226" spans="1:478" x14ac:dyDescent="0.2">
      <c r="A226" s="127"/>
      <c r="B226" s="65" t="s">
        <v>30</v>
      </c>
      <c r="C226" s="8" t="s">
        <v>14</v>
      </c>
      <c r="D226" s="28">
        <v>20</v>
      </c>
      <c r="E226" s="1">
        <v>1.5</v>
      </c>
      <c r="F226" s="1">
        <v>0.57999999999999996</v>
      </c>
      <c r="G226" s="1">
        <v>10.28</v>
      </c>
      <c r="H226" s="1">
        <v>52.4</v>
      </c>
      <c r="I226" s="128">
        <v>111</v>
      </c>
      <c r="J226"/>
    </row>
    <row r="227" spans="1:478" x14ac:dyDescent="0.2">
      <c r="A227" s="127"/>
      <c r="B227" s="108" t="s">
        <v>11</v>
      </c>
      <c r="C227" s="8"/>
      <c r="D227" s="24">
        <f>SUM(D220:D226)</f>
        <v>795</v>
      </c>
      <c r="E227" s="5">
        <f>SUM(E220:E226)</f>
        <v>34.584999999999994</v>
      </c>
      <c r="F227" s="5">
        <f>SUM(F220:F226)</f>
        <v>20.099999999999998</v>
      </c>
      <c r="G227" s="5">
        <f>SUM(G220:G226)</f>
        <v>69.14</v>
      </c>
      <c r="H227" s="5">
        <f>SUM(H220:H226)</f>
        <v>709.16</v>
      </c>
      <c r="I227" s="52"/>
      <c r="J227"/>
    </row>
    <row r="228" spans="1:478" x14ac:dyDescent="0.2">
      <c r="A228" s="127"/>
      <c r="B228" s="24" t="s">
        <v>73</v>
      </c>
      <c r="C228" s="8"/>
      <c r="D228" s="13"/>
      <c r="E228" s="5"/>
      <c r="F228" s="5"/>
      <c r="G228" s="5"/>
      <c r="H228" s="5"/>
      <c r="I228" s="52"/>
      <c r="J228"/>
    </row>
    <row r="229" spans="1:478" x14ac:dyDescent="0.2">
      <c r="A229" s="127"/>
      <c r="B229" s="65" t="s">
        <v>122</v>
      </c>
      <c r="C229" s="8" t="s">
        <v>14</v>
      </c>
      <c r="D229" s="28">
        <v>200</v>
      </c>
      <c r="E229" s="1">
        <v>0.6</v>
      </c>
      <c r="F229" s="1">
        <v>0</v>
      </c>
      <c r="G229" s="1">
        <v>9.6999999999999993</v>
      </c>
      <c r="H229" s="1">
        <v>40</v>
      </c>
      <c r="I229" s="51">
        <v>494</v>
      </c>
      <c r="J229"/>
    </row>
    <row r="230" spans="1:478" x14ac:dyDescent="0.2">
      <c r="A230" s="127"/>
      <c r="B230" s="66" t="s">
        <v>79</v>
      </c>
      <c r="C230" s="114" t="s">
        <v>14</v>
      </c>
      <c r="D230" s="28">
        <v>30</v>
      </c>
      <c r="E230" s="1">
        <v>1.77</v>
      </c>
      <c r="F230" s="1">
        <v>1.41</v>
      </c>
      <c r="G230" s="1">
        <v>22.5</v>
      </c>
      <c r="H230" s="1">
        <v>109.8</v>
      </c>
      <c r="I230" s="51">
        <v>581</v>
      </c>
      <c r="J230"/>
    </row>
    <row r="231" spans="1:478" x14ac:dyDescent="0.2">
      <c r="A231" s="127"/>
      <c r="B231" s="3" t="s">
        <v>75</v>
      </c>
      <c r="C231" s="24" t="s">
        <v>14</v>
      </c>
      <c r="D231" s="13">
        <v>230</v>
      </c>
      <c r="E231" s="5">
        <f>SUM(E229:E230)</f>
        <v>2.37</v>
      </c>
      <c r="F231" s="5">
        <f>SUM(F229:F230)</f>
        <v>1.41</v>
      </c>
      <c r="G231" s="5">
        <f>SUM(G229:G230)</f>
        <v>32.200000000000003</v>
      </c>
      <c r="H231" s="5">
        <f>SUM(H229:H230)</f>
        <v>149.80000000000001</v>
      </c>
      <c r="I231" s="52"/>
      <c r="J231"/>
    </row>
    <row r="232" spans="1:478" x14ac:dyDescent="0.2">
      <c r="A232" s="127"/>
      <c r="B232" s="108" t="s">
        <v>12</v>
      </c>
      <c r="C232" s="3"/>
      <c r="D232" s="5">
        <f>SUM(D218,D227,D231)</f>
        <v>1545</v>
      </c>
      <c r="E232" s="5">
        <f>SUM(E218,E227,E231)</f>
        <v>46.584999999999994</v>
      </c>
      <c r="F232" s="5">
        <f>SUM(F218,F227,F231)</f>
        <v>35.97999999999999</v>
      </c>
      <c r="G232" s="5">
        <f>SUM(G218,G227,G231)</f>
        <v>181.57</v>
      </c>
      <c r="H232" s="5">
        <f>SUM(H218,H227,H231)</f>
        <v>1355.1699999999998</v>
      </c>
      <c r="I232" s="146"/>
      <c r="J232"/>
    </row>
    <row r="233" spans="1:478" x14ac:dyDescent="0.2">
      <c r="A233" s="122" t="s">
        <v>26</v>
      </c>
      <c r="B233" s="25" t="s">
        <v>0</v>
      </c>
      <c r="C233" s="25"/>
      <c r="D233" s="26"/>
      <c r="E233" s="26"/>
      <c r="F233" s="26"/>
      <c r="G233" s="26"/>
      <c r="H233" s="26"/>
      <c r="I233" s="123"/>
      <c r="J233"/>
    </row>
    <row r="234" spans="1:478" s="27" customFormat="1" x14ac:dyDescent="0.2">
      <c r="A234" s="145"/>
      <c r="B234" s="65" t="s">
        <v>95</v>
      </c>
      <c r="C234" s="28" t="s">
        <v>14</v>
      </c>
      <c r="D234" s="28">
        <v>60</v>
      </c>
      <c r="E234" s="28">
        <v>1.7</v>
      </c>
      <c r="F234" s="28">
        <v>2.1</v>
      </c>
      <c r="G234" s="28">
        <v>21</v>
      </c>
      <c r="H234" s="28">
        <v>40</v>
      </c>
      <c r="I234" s="51">
        <v>157</v>
      </c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  <c r="JD234"/>
      <c r="JE234"/>
      <c r="JF234"/>
      <c r="JG234"/>
      <c r="JH234"/>
      <c r="JI234"/>
      <c r="JJ234"/>
      <c r="JK234"/>
      <c r="JL234"/>
      <c r="JM234"/>
      <c r="JN234"/>
      <c r="JO234"/>
      <c r="JP234"/>
      <c r="JQ234"/>
      <c r="JR234"/>
      <c r="JS234"/>
      <c r="JT234"/>
      <c r="JU234"/>
      <c r="JV234"/>
      <c r="JW234"/>
      <c r="JX234"/>
      <c r="JY234"/>
      <c r="JZ234"/>
      <c r="KA234"/>
      <c r="KB234"/>
      <c r="KC234"/>
      <c r="KD234"/>
      <c r="KE234"/>
      <c r="KF234"/>
      <c r="KG234"/>
      <c r="KH234"/>
      <c r="KI234"/>
      <c r="KJ234"/>
      <c r="KK234"/>
      <c r="KL234"/>
      <c r="KM234"/>
      <c r="KN234"/>
      <c r="KO234"/>
      <c r="KP234"/>
      <c r="KQ234"/>
      <c r="KR234"/>
      <c r="KS234"/>
      <c r="KT234"/>
      <c r="KU234"/>
      <c r="KV234"/>
      <c r="KW234"/>
      <c r="KX234"/>
      <c r="KY234"/>
      <c r="KZ234"/>
      <c r="LA234"/>
      <c r="LB234"/>
      <c r="LC234"/>
      <c r="LD234"/>
      <c r="LE234"/>
      <c r="LF234"/>
      <c r="LG234"/>
      <c r="LH234"/>
      <c r="LI234"/>
      <c r="LJ234"/>
      <c r="LK234"/>
      <c r="LL234"/>
      <c r="LM234"/>
      <c r="LN234"/>
      <c r="LO234"/>
      <c r="LP234"/>
      <c r="LQ234"/>
      <c r="LR234"/>
      <c r="LS234"/>
      <c r="LT234"/>
      <c r="LU234"/>
      <c r="LV234"/>
      <c r="LW234"/>
      <c r="LX234"/>
      <c r="LY234"/>
      <c r="LZ234"/>
      <c r="MA234"/>
      <c r="MB234"/>
      <c r="MC234"/>
      <c r="MD234"/>
      <c r="ME234"/>
      <c r="MF234"/>
      <c r="MG234"/>
      <c r="MH234"/>
      <c r="MI234"/>
      <c r="MJ234"/>
      <c r="MK234"/>
      <c r="ML234"/>
      <c r="MM234"/>
      <c r="MN234"/>
      <c r="MO234"/>
      <c r="MP234"/>
      <c r="MQ234"/>
      <c r="MR234"/>
      <c r="MS234"/>
      <c r="MT234"/>
      <c r="MU234"/>
      <c r="MV234"/>
      <c r="MW234"/>
      <c r="MX234"/>
      <c r="MY234"/>
      <c r="MZ234"/>
      <c r="NA234"/>
      <c r="NB234"/>
      <c r="NC234"/>
      <c r="ND234"/>
      <c r="NE234"/>
      <c r="NF234"/>
      <c r="NG234"/>
      <c r="NH234"/>
      <c r="NI234"/>
      <c r="NJ234"/>
      <c r="NK234"/>
      <c r="NL234"/>
      <c r="NM234"/>
      <c r="NN234"/>
      <c r="NO234"/>
      <c r="NP234"/>
      <c r="NQ234"/>
      <c r="NR234"/>
      <c r="NS234"/>
      <c r="NT234"/>
      <c r="NU234"/>
      <c r="NV234"/>
      <c r="NW234"/>
      <c r="NX234"/>
      <c r="NY234"/>
      <c r="NZ234"/>
      <c r="OA234"/>
      <c r="OB234"/>
      <c r="OC234"/>
      <c r="OD234"/>
      <c r="OE234"/>
      <c r="OF234"/>
      <c r="OG234"/>
      <c r="OH234"/>
      <c r="OI234"/>
      <c r="OJ234"/>
      <c r="OK234"/>
      <c r="OL234"/>
      <c r="OM234"/>
      <c r="ON234"/>
      <c r="OO234"/>
      <c r="OP234"/>
      <c r="OQ234"/>
      <c r="OR234"/>
      <c r="OS234"/>
      <c r="OT234"/>
      <c r="OU234"/>
      <c r="OV234"/>
      <c r="OW234"/>
      <c r="OX234"/>
      <c r="OY234"/>
      <c r="OZ234"/>
      <c r="PA234"/>
      <c r="PB234"/>
      <c r="PC234"/>
      <c r="PD234"/>
      <c r="PE234"/>
      <c r="PF234"/>
      <c r="PG234"/>
      <c r="PH234"/>
      <c r="PI234"/>
      <c r="PJ234"/>
      <c r="PK234"/>
      <c r="PL234"/>
      <c r="PM234"/>
      <c r="PN234"/>
      <c r="PO234"/>
      <c r="PP234"/>
      <c r="PQ234"/>
      <c r="PR234"/>
      <c r="PS234"/>
      <c r="PT234"/>
      <c r="PU234"/>
      <c r="PV234"/>
      <c r="PW234"/>
      <c r="PX234"/>
      <c r="PY234"/>
      <c r="PZ234"/>
      <c r="QA234"/>
      <c r="QB234"/>
      <c r="QC234"/>
      <c r="QD234"/>
      <c r="QE234"/>
      <c r="QF234"/>
      <c r="QG234"/>
      <c r="QH234"/>
      <c r="QI234"/>
      <c r="QJ234"/>
      <c r="QK234"/>
      <c r="QL234"/>
      <c r="QM234"/>
      <c r="QN234"/>
      <c r="QO234"/>
      <c r="QP234"/>
      <c r="QQ234"/>
      <c r="QR234"/>
      <c r="QS234"/>
      <c r="QT234"/>
      <c r="QU234"/>
      <c r="QV234"/>
      <c r="QW234"/>
      <c r="QX234"/>
      <c r="QY234"/>
      <c r="QZ234"/>
      <c r="RA234"/>
      <c r="RB234"/>
      <c r="RC234"/>
      <c r="RD234"/>
      <c r="RE234"/>
      <c r="RF234"/>
      <c r="RG234"/>
      <c r="RH234"/>
      <c r="RI234"/>
      <c r="RJ234"/>
    </row>
    <row r="235" spans="1:478" x14ac:dyDescent="0.2">
      <c r="A235" s="129"/>
      <c r="B235" s="72" t="s">
        <v>13</v>
      </c>
      <c r="C235" s="8" t="s">
        <v>14</v>
      </c>
      <c r="D235" s="77">
        <v>150</v>
      </c>
      <c r="E235" s="14">
        <v>13</v>
      </c>
      <c r="F235" s="14">
        <v>20</v>
      </c>
      <c r="G235" s="14">
        <v>3.2</v>
      </c>
      <c r="H235" s="14">
        <v>246</v>
      </c>
      <c r="I235" s="52">
        <v>268</v>
      </c>
      <c r="J235"/>
    </row>
    <row r="236" spans="1:478" x14ac:dyDescent="0.2">
      <c r="A236" s="147"/>
      <c r="B236" s="12" t="s">
        <v>56</v>
      </c>
      <c r="C236" s="7" t="s">
        <v>14</v>
      </c>
      <c r="D236" s="28">
        <v>200</v>
      </c>
      <c r="E236" s="1">
        <v>3.3</v>
      </c>
      <c r="F236" s="1">
        <v>2.9</v>
      </c>
      <c r="G236" s="1">
        <v>13.8</v>
      </c>
      <c r="H236" s="1">
        <v>94</v>
      </c>
      <c r="I236" s="52">
        <v>462</v>
      </c>
      <c r="J236"/>
    </row>
    <row r="237" spans="1:478" x14ac:dyDescent="0.2">
      <c r="A237" s="129"/>
      <c r="B237" s="104" t="s">
        <v>30</v>
      </c>
      <c r="C237" s="8" t="s">
        <v>14</v>
      </c>
      <c r="D237" s="28">
        <v>30</v>
      </c>
      <c r="E237" s="1">
        <v>2.25</v>
      </c>
      <c r="F237" s="1">
        <v>0.87</v>
      </c>
      <c r="G237" s="1">
        <v>15.4</v>
      </c>
      <c r="H237" s="1">
        <v>78.599999999999994</v>
      </c>
      <c r="I237" s="51">
        <v>111</v>
      </c>
      <c r="J237"/>
    </row>
    <row r="238" spans="1:478" x14ac:dyDescent="0.2">
      <c r="A238" s="127"/>
      <c r="B238" s="65" t="s">
        <v>41</v>
      </c>
      <c r="C238" s="8" t="s">
        <v>14</v>
      </c>
      <c r="D238" s="28">
        <v>100</v>
      </c>
      <c r="E238" s="1">
        <v>0.4</v>
      </c>
      <c r="F238" s="1">
        <v>0.4</v>
      </c>
      <c r="G238" s="1">
        <v>9.8000000000000007</v>
      </c>
      <c r="H238" s="1">
        <v>44</v>
      </c>
      <c r="I238" s="51">
        <v>82</v>
      </c>
      <c r="J238"/>
    </row>
    <row r="239" spans="1:478" s="27" customFormat="1" x14ac:dyDescent="0.2">
      <c r="A239" s="127"/>
      <c r="B239" s="105" t="s">
        <v>2</v>
      </c>
      <c r="C239" s="7" t="s">
        <v>14</v>
      </c>
      <c r="D239" s="17">
        <f>SUM(D234:D238)</f>
        <v>540</v>
      </c>
      <c r="E239" s="17">
        <f>SUM(E234:E238)</f>
        <v>20.65</v>
      </c>
      <c r="F239" s="17">
        <f>SUM(F234:F238)</f>
        <v>26.27</v>
      </c>
      <c r="G239" s="17">
        <f>SUM(G234:G238)</f>
        <v>63.2</v>
      </c>
      <c r="H239" s="17">
        <f>SUM(H234:H238)</f>
        <v>502.6</v>
      </c>
      <c r="I239" s="1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  <c r="JD239"/>
      <c r="JE239"/>
      <c r="JF239"/>
      <c r="JG239"/>
      <c r="JH239"/>
      <c r="JI239"/>
      <c r="JJ239"/>
      <c r="JK239"/>
      <c r="JL239"/>
      <c r="JM239"/>
      <c r="JN239"/>
      <c r="JO239"/>
      <c r="JP239"/>
      <c r="JQ239"/>
      <c r="JR239"/>
      <c r="JS239"/>
      <c r="JT239"/>
      <c r="JU239"/>
      <c r="JV239"/>
      <c r="JW239"/>
      <c r="JX239"/>
      <c r="JY239"/>
      <c r="JZ239"/>
      <c r="KA239"/>
      <c r="KB239"/>
      <c r="KC239"/>
      <c r="KD239"/>
      <c r="KE239"/>
      <c r="KF239"/>
      <c r="KG239"/>
      <c r="KH239"/>
      <c r="KI239"/>
      <c r="KJ239"/>
      <c r="KK239"/>
      <c r="KL239"/>
      <c r="KM239"/>
      <c r="KN239"/>
      <c r="KO239"/>
      <c r="KP239"/>
      <c r="KQ239"/>
      <c r="KR239"/>
      <c r="KS239"/>
      <c r="KT239"/>
      <c r="KU239"/>
      <c r="KV239"/>
      <c r="KW239"/>
      <c r="KX239"/>
      <c r="KY239"/>
      <c r="KZ239"/>
      <c r="LA239"/>
      <c r="LB239"/>
      <c r="LC239"/>
      <c r="LD239"/>
      <c r="LE239"/>
      <c r="LF239"/>
      <c r="LG239"/>
      <c r="LH239"/>
      <c r="LI239"/>
      <c r="LJ239"/>
      <c r="LK239"/>
      <c r="LL239"/>
      <c r="LM239"/>
      <c r="LN239"/>
      <c r="LO239"/>
      <c r="LP239"/>
      <c r="LQ239"/>
      <c r="LR239"/>
      <c r="LS239"/>
      <c r="LT239"/>
      <c r="LU239"/>
      <c r="LV239"/>
      <c r="LW239"/>
      <c r="LX239"/>
      <c r="LY239"/>
      <c r="LZ239"/>
      <c r="MA239"/>
      <c r="MB239"/>
      <c r="MC239"/>
      <c r="MD239"/>
      <c r="ME239"/>
      <c r="MF239"/>
      <c r="MG239"/>
      <c r="MH239"/>
      <c r="MI239"/>
      <c r="MJ239"/>
      <c r="MK239"/>
      <c r="ML239"/>
      <c r="MM239"/>
      <c r="MN239"/>
      <c r="MO239"/>
      <c r="MP239"/>
      <c r="MQ239"/>
      <c r="MR239"/>
      <c r="MS239"/>
      <c r="MT239"/>
      <c r="MU239"/>
      <c r="MV239"/>
      <c r="MW239"/>
      <c r="MX239"/>
      <c r="MY239"/>
      <c r="MZ239"/>
      <c r="NA239"/>
      <c r="NB239"/>
      <c r="NC239"/>
      <c r="ND239"/>
      <c r="NE239"/>
      <c r="NF239"/>
      <c r="NG239"/>
      <c r="NH239"/>
      <c r="NI239"/>
      <c r="NJ239"/>
      <c r="NK239"/>
      <c r="NL239"/>
      <c r="NM239"/>
      <c r="NN239"/>
      <c r="NO239"/>
      <c r="NP239"/>
      <c r="NQ239"/>
      <c r="NR239"/>
      <c r="NS239"/>
      <c r="NT239"/>
      <c r="NU239"/>
      <c r="NV239"/>
      <c r="NW239"/>
      <c r="NX239"/>
      <c r="NY239"/>
      <c r="NZ239"/>
      <c r="OA239"/>
      <c r="OB239"/>
      <c r="OC239"/>
      <c r="OD239"/>
      <c r="OE239"/>
      <c r="OF239"/>
      <c r="OG239"/>
      <c r="OH239"/>
      <c r="OI239"/>
      <c r="OJ239"/>
      <c r="OK239"/>
      <c r="OL239"/>
      <c r="OM239"/>
      <c r="ON239"/>
      <c r="OO239"/>
      <c r="OP239"/>
      <c r="OQ239"/>
      <c r="OR239"/>
      <c r="OS239"/>
      <c r="OT239"/>
      <c r="OU239"/>
      <c r="OV239"/>
      <c r="OW239"/>
      <c r="OX239"/>
      <c r="OY239"/>
      <c r="OZ239"/>
      <c r="PA239"/>
      <c r="PB239"/>
      <c r="PC239"/>
      <c r="PD239"/>
      <c r="PE239"/>
      <c r="PF239"/>
      <c r="PG239"/>
      <c r="PH239"/>
      <c r="PI239"/>
      <c r="PJ239"/>
      <c r="PK239"/>
      <c r="PL239"/>
      <c r="PM239"/>
      <c r="PN239"/>
      <c r="PO239"/>
      <c r="PP239"/>
      <c r="PQ239"/>
      <c r="PR239"/>
      <c r="PS239"/>
      <c r="PT239"/>
      <c r="PU239"/>
      <c r="PV239"/>
      <c r="PW239"/>
      <c r="PX239"/>
      <c r="PY239"/>
      <c r="PZ239"/>
      <c r="QA239"/>
      <c r="QB239"/>
      <c r="QC239"/>
      <c r="QD239"/>
      <c r="QE239"/>
      <c r="QF239"/>
      <c r="QG239"/>
      <c r="QH239"/>
      <c r="QI239"/>
      <c r="QJ239"/>
      <c r="QK239"/>
      <c r="QL239"/>
      <c r="QM239"/>
      <c r="QN239"/>
      <c r="QO239"/>
      <c r="QP239"/>
      <c r="QQ239"/>
      <c r="QR239"/>
      <c r="QS239"/>
      <c r="QT239"/>
      <c r="QU239"/>
      <c r="QV239"/>
      <c r="QW239"/>
      <c r="QX239"/>
      <c r="QY239"/>
      <c r="QZ239"/>
      <c r="RA239"/>
      <c r="RB239"/>
      <c r="RC239"/>
      <c r="RD239"/>
      <c r="RE239"/>
      <c r="RF239"/>
      <c r="RG239"/>
      <c r="RH239"/>
      <c r="RI239"/>
      <c r="RJ239"/>
    </row>
    <row r="240" spans="1:478" x14ac:dyDescent="0.2">
      <c r="A240" s="127"/>
      <c r="B240" s="13" t="s">
        <v>3</v>
      </c>
      <c r="C240" s="7"/>
      <c r="D240" s="17"/>
      <c r="E240" s="17"/>
      <c r="F240" s="17"/>
      <c r="G240" s="17"/>
      <c r="H240" s="17"/>
      <c r="I240" s="135"/>
      <c r="J240"/>
    </row>
    <row r="241" spans="1:10" x14ac:dyDescent="0.2">
      <c r="A241" s="127"/>
      <c r="B241" s="104" t="s">
        <v>72</v>
      </c>
      <c r="C241" s="8" t="s">
        <v>14</v>
      </c>
      <c r="D241" s="28">
        <v>60</v>
      </c>
      <c r="E241" s="118">
        <v>0.9</v>
      </c>
      <c r="F241" s="118">
        <v>3.6</v>
      </c>
      <c r="G241" s="118">
        <v>5.3</v>
      </c>
      <c r="H241" s="118">
        <v>43</v>
      </c>
      <c r="I241" s="156">
        <v>25</v>
      </c>
      <c r="J241"/>
    </row>
    <row r="242" spans="1:10" ht="12.75" customHeight="1" x14ac:dyDescent="0.2">
      <c r="A242" s="134"/>
      <c r="B242" s="106" t="s">
        <v>121</v>
      </c>
      <c r="C242" s="8" t="s">
        <v>14</v>
      </c>
      <c r="D242" s="28">
        <v>200</v>
      </c>
      <c r="E242" s="1">
        <v>7.2</v>
      </c>
      <c r="F242" s="1">
        <v>7</v>
      </c>
      <c r="G242" s="1">
        <v>7.47</v>
      </c>
      <c r="H242" s="1">
        <v>130</v>
      </c>
      <c r="I242" s="51">
        <v>117</v>
      </c>
      <c r="J242"/>
    </row>
    <row r="243" spans="1:10" x14ac:dyDescent="0.2">
      <c r="A243" s="129"/>
      <c r="B243" s="113" t="s">
        <v>70</v>
      </c>
      <c r="C243" s="7" t="s">
        <v>14</v>
      </c>
      <c r="D243" s="77">
        <v>100</v>
      </c>
      <c r="E243" s="77">
        <v>15</v>
      </c>
      <c r="F243" s="77">
        <v>13</v>
      </c>
      <c r="G243" s="14">
        <v>5</v>
      </c>
      <c r="H243" s="77">
        <v>202</v>
      </c>
      <c r="I243" s="128">
        <v>326</v>
      </c>
      <c r="J243"/>
    </row>
    <row r="244" spans="1:10" x14ac:dyDescent="0.2">
      <c r="A244" s="129"/>
      <c r="B244" s="64" t="s">
        <v>94</v>
      </c>
      <c r="C244" s="8" t="s">
        <v>14</v>
      </c>
      <c r="D244" s="77">
        <v>150</v>
      </c>
      <c r="E244" s="14">
        <v>3.6</v>
      </c>
      <c r="F244" s="14">
        <v>5</v>
      </c>
      <c r="G244" s="14">
        <v>11</v>
      </c>
      <c r="H244" s="14">
        <v>103</v>
      </c>
      <c r="I244" s="128">
        <v>380</v>
      </c>
      <c r="J244"/>
    </row>
    <row r="245" spans="1:10" x14ac:dyDescent="0.2">
      <c r="A245" s="127"/>
      <c r="B245" s="104" t="s">
        <v>33</v>
      </c>
      <c r="C245" s="8" t="s">
        <v>14</v>
      </c>
      <c r="D245" s="28">
        <v>200</v>
      </c>
      <c r="E245" s="1">
        <v>1.4</v>
      </c>
      <c r="F245" s="1">
        <v>0</v>
      </c>
      <c r="G245" s="1">
        <v>29</v>
      </c>
      <c r="H245" s="1">
        <v>122</v>
      </c>
      <c r="I245" s="51">
        <v>503</v>
      </c>
      <c r="J245"/>
    </row>
    <row r="246" spans="1:10" x14ac:dyDescent="0.2">
      <c r="A246" s="127"/>
      <c r="B246" s="65" t="s">
        <v>15</v>
      </c>
      <c r="C246" s="7" t="s">
        <v>14</v>
      </c>
      <c r="D246" s="28">
        <v>30</v>
      </c>
      <c r="E246" s="1">
        <v>1.98</v>
      </c>
      <c r="F246" s="1">
        <v>0.36</v>
      </c>
      <c r="G246" s="1">
        <v>10.199999999999999</v>
      </c>
      <c r="H246" s="1">
        <v>54.3</v>
      </c>
      <c r="I246" s="52">
        <v>110</v>
      </c>
      <c r="J246"/>
    </row>
    <row r="247" spans="1:10" x14ac:dyDescent="0.2">
      <c r="A247" s="127"/>
      <c r="B247" s="65" t="s">
        <v>30</v>
      </c>
      <c r="C247" s="8" t="s">
        <v>14</v>
      </c>
      <c r="D247" s="28">
        <v>20</v>
      </c>
      <c r="E247" s="1">
        <v>1.5</v>
      </c>
      <c r="F247" s="1">
        <v>0.57999999999999996</v>
      </c>
      <c r="G247" s="1">
        <v>10.28</v>
      </c>
      <c r="H247" s="1">
        <v>52.4</v>
      </c>
      <c r="I247" s="128">
        <v>111</v>
      </c>
      <c r="J247"/>
    </row>
    <row r="248" spans="1:10" x14ac:dyDescent="0.2">
      <c r="A248" s="127"/>
      <c r="B248" s="108" t="s">
        <v>11</v>
      </c>
      <c r="C248" s="3"/>
      <c r="D248" s="4">
        <f>SUM(D241:D247)</f>
        <v>760</v>
      </c>
      <c r="E248" s="4">
        <f>SUM(E241:E247)</f>
        <v>31.580000000000002</v>
      </c>
      <c r="F248" s="4">
        <f>SUM(F241:F247)</f>
        <v>29.54</v>
      </c>
      <c r="G248" s="4">
        <f>SUM(G241:G247)</f>
        <v>78.25</v>
      </c>
      <c r="H248" s="4">
        <f>SUM(H241:H247)</f>
        <v>706.69999999999993</v>
      </c>
      <c r="I248" s="51"/>
      <c r="J248"/>
    </row>
    <row r="249" spans="1:10" x14ac:dyDescent="0.2">
      <c r="A249" s="127"/>
      <c r="B249" s="24" t="s">
        <v>73</v>
      </c>
      <c r="C249" s="8"/>
      <c r="D249" s="13"/>
      <c r="E249" s="4"/>
      <c r="F249" s="4"/>
      <c r="G249" s="4"/>
      <c r="H249" s="4"/>
      <c r="I249" s="51"/>
      <c r="J249"/>
    </row>
    <row r="250" spans="1:10" x14ac:dyDescent="0.2">
      <c r="A250" s="127"/>
      <c r="B250" s="115" t="s">
        <v>85</v>
      </c>
      <c r="C250" s="8" t="s">
        <v>14</v>
      </c>
      <c r="D250" s="28">
        <v>200</v>
      </c>
      <c r="E250" s="1">
        <v>5.8</v>
      </c>
      <c r="F250" s="1">
        <v>5</v>
      </c>
      <c r="G250" s="1">
        <v>8</v>
      </c>
      <c r="H250" s="1">
        <v>101</v>
      </c>
      <c r="I250" s="52">
        <v>470</v>
      </c>
      <c r="J250"/>
    </row>
    <row r="251" spans="1:10" x14ac:dyDescent="0.2">
      <c r="A251" s="127"/>
      <c r="B251" s="66" t="s">
        <v>80</v>
      </c>
      <c r="C251" s="114" t="s">
        <v>14</v>
      </c>
      <c r="D251" s="28">
        <v>30</v>
      </c>
      <c r="E251" s="14">
        <v>2.5499999999999998</v>
      </c>
      <c r="F251" s="14">
        <v>3.24</v>
      </c>
      <c r="G251" s="14">
        <v>20</v>
      </c>
      <c r="H251" s="14">
        <v>119.4</v>
      </c>
      <c r="I251" s="128">
        <v>579</v>
      </c>
      <c r="J251"/>
    </row>
    <row r="252" spans="1:10" x14ac:dyDescent="0.2">
      <c r="A252" s="127"/>
      <c r="B252" s="3" t="s">
        <v>75</v>
      </c>
      <c r="C252" s="24" t="s">
        <v>14</v>
      </c>
      <c r="D252" s="13">
        <v>230</v>
      </c>
      <c r="E252" s="4">
        <f>SUM(E250:E251)</f>
        <v>8.35</v>
      </c>
      <c r="F252" s="4">
        <f>SUM(F250:F251)</f>
        <v>8.24</v>
      </c>
      <c r="G252" s="4">
        <f>SUM(G250:G251)</f>
        <v>28</v>
      </c>
      <c r="H252" s="4">
        <f>SUM(H250:H251)</f>
        <v>220.4</v>
      </c>
      <c r="I252" s="51"/>
      <c r="J252"/>
    </row>
    <row r="253" spans="1:10" x14ac:dyDescent="0.2">
      <c r="A253" s="127"/>
      <c r="B253" s="108" t="s">
        <v>12</v>
      </c>
      <c r="C253" s="3"/>
      <c r="D253" s="5">
        <f>SUM(D239,D248,D252)</f>
        <v>1530</v>
      </c>
      <c r="E253" s="5">
        <f>SUM(E239,E248,E252)</f>
        <v>60.580000000000005</v>
      </c>
      <c r="F253" s="5">
        <f>SUM(F239,F248,F252)</f>
        <v>64.05</v>
      </c>
      <c r="G253" s="5">
        <f>SUM(G239,G248,G252)</f>
        <v>169.45</v>
      </c>
      <c r="H253" s="5">
        <f>SUM(H239,H248,H252)</f>
        <v>1429.7</v>
      </c>
      <c r="I253" s="146"/>
      <c r="J253"/>
    </row>
    <row r="254" spans="1:10" x14ac:dyDescent="0.2">
      <c r="A254" s="127"/>
      <c r="I254" s="157"/>
      <c r="J254"/>
    </row>
    <row r="255" spans="1:10" x14ac:dyDescent="0.2">
      <c r="A255" s="127"/>
      <c r="E255" s="29" t="s">
        <v>4</v>
      </c>
      <c r="F255" s="29" t="s">
        <v>8</v>
      </c>
      <c r="G255" s="29" t="s">
        <v>9</v>
      </c>
      <c r="H255" s="29" t="s">
        <v>34</v>
      </c>
      <c r="I255" s="158"/>
      <c r="J255"/>
    </row>
    <row r="256" spans="1:10" x14ac:dyDescent="0.2">
      <c r="A256" s="129"/>
      <c r="B256" t="s">
        <v>35</v>
      </c>
      <c r="E256">
        <v>56</v>
      </c>
      <c r="F256" s="30">
        <v>49</v>
      </c>
      <c r="G256" s="30">
        <v>192.11</v>
      </c>
      <c r="H256" s="30">
        <v>1493.8</v>
      </c>
      <c r="I256" s="157"/>
      <c r="J256"/>
    </row>
    <row r="257" spans="1:478" x14ac:dyDescent="0.2">
      <c r="A257" s="129"/>
      <c r="E257" s="73">
        <f>SUM(E26,E46,E67,E88,E108,E129,F150,E170,E190,E211,E232,E253)</f>
        <v>685.63</v>
      </c>
      <c r="F257" s="30">
        <f>SUM(F26,F46,F67,F88,F108,F129,F150,F170,F190,F211,F232,F253)</f>
        <v>592.70499999999993</v>
      </c>
      <c r="G257" s="30">
        <f>SUM(G26,G46,G67,G88,G108,G129,G150,G170,G190,G211,G232,G253)</f>
        <v>2290.2150000000001</v>
      </c>
      <c r="H257">
        <v>17925.060000000001</v>
      </c>
      <c r="I257" s="157"/>
      <c r="J257"/>
    </row>
    <row r="258" spans="1:478" x14ac:dyDescent="0.2">
      <c r="A258" s="159"/>
      <c r="E258" s="27">
        <v>77</v>
      </c>
      <c r="F258" s="27">
        <v>79</v>
      </c>
      <c r="G258" s="27">
        <v>335</v>
      </c>
      <c r="H258" s="27">
        <v>2350</v>
      </c>
      <c r="I258" s="157"/>
      <c r="J258"/>
    </row>
    <row r="259" spans="1:478" ht="13.5" thickBot="1" x14ac:dyDescent="0.25">
      <c r="A259" s="160"/>
      <c r="B259" s="55"/>
      <c r="C259" s="93" t="s">
        <v>36</v>
      </c>
      <c r="D259" s="93"/>
      <c r="E259" s="55">
        <f>E258*0.6</f>
        <v>46.199999999999996</v>
      </c>
      <c r="F259" s="55">
        <f>F258*0.6</f>
        <v>47.4</v>
      </c>
      <c r="G259" s="55">
        <f>G258*0.6</f>
        <v>201</v>
      </c>
      <c r="H259" s="55">
        <f>H258*0.6</f>
        <v>1410</v>
      </c>
      <c r="I259" s="161"/>
      <c r="J259"/>
    </row>
    <row r="260" spans="1:478" x14ac:dyDescent="0.2">
      <c r="A260" s="58"/>
      <c r="J260"/>
    </row>
    <row r="261" spans="1:478" x14ac:dyDescent="0.2">
      <c r="A261" s="41"/>
      <c r="J261"/>
    </row>
    <row r="262" spans="1:478" x14ac:dyDescent="0.2">
      <c r="E262" s="30"/>
      <c r="J262"/>
    </row>
    <row r="263" spans="1:478" x14ac:dyDescent="0.2">
      <c r="J263"/>
    </row>
    <row r="264" spans="1:478" s="27" customForma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  <c r="JD264"/>
      <c r="JE264"/>
      <c r="JF264"/>
      <c r="JG264"/>
      <c r="JH264"/>
      <c r="JI264"/>
      <c r="JJ264"/>
      <c r="JK264"/>
      <c r="JL264"/>
      <c r="JM264"/>
      <c r="JN264"/>
      <c r="JO264"/>
      <c r="JP264"/>
      <c r="JQ264"/>
      <c r="JR264"/>
      <c r="JS264"/>
      <c r="JT264"/>
      <c r="JU264"/>
      <c r="JV264"/>
      <c r="JW264"/>
      <c r="JX264"/>
      <c r="JY264"/>
      <c r="JZ264"/>
      <c r="KA264"/>
      <c r="KB264"/>
      <c r="KC264"/>
      <c r="KD264"/>
      <c r="KE264"/>
      <c r="KF264"/>
      <c r="KG264"/>
      <c r="KH264"/>
      <c r="KI264"/>
      <c r="KJ264"/>
      <c r="KK264"/>
      <c r="KL264"/>
      <c r="KM264"/>
      <c r="KN264"/>
      <c r="KO264"/>
      <c r="KP264"/>
      <c r="KQ264"/>
      <c r="KR264"/>
      <c r="KS264"/>
      <c r="KT264"/>
      <c r="KU264"/>
      <c r="KV264"/>
      <c r="KW264"/>
      <c r="KX264"/>
      <c r="KY264"/>
      <c r="KZ264"/>
      <c r="LA264"/>
      <c r="LB264"/>
      <c r="LC264"/>
      <c r="LD264"/>
      <c r="LE264"/>
      <c r="LF264"/>
      <c r="LG264"/>
      <c r="LH264"/>
      <c r="LI264"/>
      <c r="LJ264"/>
      <c r="LK264"/>
      <c r="LL264"/>
      <c r="LM264"/>
      <c r="LN264"/>
      <c r="LO264"/>
      <c r="LP264"/>
      <c r="LQ264"/>
      <c r="LR264"/>
      <c r="LS264"/>
      <c r="LT264"/>
      <c r="LU264"/>
      <c r="LV264"/>
      <c r="LW264"/>
      <c r="LX264"/>
      <c r="LY264"/>
      <c r="LZ264"/>
      <c r="MA264"/>
      <c r="MB264"/>
      <c r="MC264"/>
      <c r="MD264"/>
      <c r="ME264"/>
      <c r="MF264"/>
      <c r="MG264"/>
      <c r="MH264"/>
      <c r="MI264"/>
      <c r="MJ264"/>
      <c r="MK264"/>
      <c r="ML264"/>
      <c r="MM264"/>
      <c r="MN264"/>
      <c r="MO264"/>
      <c r="MP264"/>
      <c r="MQ264"/>
      <c r="MR264"/>
      <c r="MS264"/>
      <c r="MT264"/>
      <c r="MU264"/>
      <c r="MV264"/>
      <c r="MW264"/>
      <c r="MX264"/>
      <c r="MY264"/>
      <c r="MZ264"/>
      <c r="NA264"/>
      <c r="NB264"/>
      <c r="NC264"/>
      <c r="ND264"/>
      <c r="NE264"/>
      <c r="NF264"/>
      <c r="NG264"/>
      <c r="NH264"/>
      <c r="NI264"/>
      <c r="NJ264"/>
      <c r="NK264"/>
      <c r="NL264"/>
      <c r="NM264"/>
      <c r="NN264"/>
      <c r="NO264"/>
      <c r="NP264"/>
      <c r="NQ264"/>
      <c r="NR264"/>
      <c r="NS264"/>
      <c r="NT264"/>
      <c r="NU264"/>
      <c r="NV264"/>
      <c r="NW264"/>
      <c r="NX264"/>
      <c r="NY264"/>
      <c r="NZ264"/>
      <c r="OA264"/>
      <c r="OB264"/>
      <c r="OC264"/>
      <c r="OD264"/>
      <c r="OE264"/>
      <c r="OF264"/>
      <c r="OG264"/>
      <c r="OH264"/>
      <c r="OI264"/>
      <c r="OJ264"/>
      <c r="OK264"/>
      <c r="OL264"/>
      <c r="OM264"/>
      <c r="ON264"/>
      <c r="OO264"/>
      <c r="OP264"/>
      <c r="OQ264"/>
      <c r="OR264"/>
      <c r="OS264"/>
      <c r="OT264"/>
      <c r="OU264"/>
      <c r="OV264"/>
      <c r="OW264"/>
      <c r="OX264"/>
      <c r="OY264"/>
      <c r="OZ264"/>
      <c r="PA264"/>
      <c r="PB264"/>
      <c r="PC264"/>
      <c r="PD264"/>
      <c r="PE264"/>
      <c r="PF264"/>
      <c r="PG264"/>
      <c r="PH264"/>
      <c r="PI264"/>
      <c r="PJ264"/>
      <c r="PK264"/>
      <c r="PL264"/>
      <c r="PM264"/>
      <c r="PN264"/>
      <c r="PO264"/>
      <c r="PP264"/>
      <c r="PQ264"/>
      <c r="PR264"/>
      <c r="PS264"/>
      <c r="PT264"/>
      <c r="PU264"/>
      <c r="PV264"/>
      <c r="PW264"/>
      <c r="PX264"/>
      <c r="PY264"/>
      <c r="PZ264"/>
      <c r="QA264"/>
      <c r="QB264"/>
      <c r="QC264"/>
      <c r="QD264"/>
      <c r="QE264"/>
      <c r="QF264"/>
      <c r="QG264"/>
      <c r="QH264"/>
      <c r="QI264"/>
      <c r="QJ264"/>
      <c r="QK264"/>
      <c r="QL264"/>
      <c r="QM264"/>
      <c r="QN264"/>
      <c r="QO264"/>
      <c r="QP264"/>
      <c r="QQ264"/>
      <c r="QR264"/>
      <c r="QS264"/>
      <c r="QT264"/>
      <c r="QU264"/>
      <c r="QV264"/>
      <c r="QW264"/>
      <c r="QX264"/>
      <c r="QY264"/>
      <c r="QZ264"/>
      <c r="RA264"/>
      <c r="RB264"/>
      <c r="RC264"/>
      <c r="RD264"/>
      <c r="RE264"/>
      <c r="RF264"/>
      <c r="RG264"/>
      <c r="RH264"/>
      <c r="RI264"/>
      <c r="RJ264"/>
    </row>
    <row r="265" spans="1:478" x14ac:dyDescent="0.2">
      <c r="A265" s="54"/>
      <c r="E265" t="s">
        <v>37</v>
      </c>
      <c r="J265"/>
    </row>
    <row r="266" spans="1:478" x14ac:dyDescent="0.2">
      <c r="A266" s="54"/>
      <c r="J266"/>
    </row>
    <row r="267" spans="1:478" x14ac:dyDescent="0.2">
      <c r="A267" s="54"/>
      <c r="J267"/>
    </row>
    <row r="268" spans="1:478" x14ac:dyDescent="0.2">
      <c r="J268"/>
    </row>
    <row r="269" spans="1:478" x14ac:dyDescent="0.2">
      <c r="J269"/>
    </row>
    <row r="270" spans="1:478" x14ac:dyDescent="0.2">
      <c r="J270"/>
    </row>
    <row r="271" spans="1:478" x14ac:dyDescent="0.2">
      <c r="J271"/>
    </row>
    <row r="272" spans="1:478" x14ac:dyDescent="0.2">
      <c r="J272"/>
    </row>
    <row r="273" spans="1:478" x14ac:dyDescent="0.2">
      <c r="J273"/>
    </row>
    <row r="274" spans="1:478" x14ac:dyDescent="0.2">
      <c r="J274"/>
    </row>
    <row r="275" spans="1:478" x14ac:dyDescent="0.2">
      <c r="J275"/>
    </row>
    <row r="276" spans="1:478" x14ac:dyDescent="0.2">
      <c r="J276"/>
    </row>
    <row r="277" spans="1:478" x14ac:dyDescent="0.2">
      <c r="J277"/>
    </row>
    <row r="278" spans="1:478" x14ac:dyDescent="0.2">
      <c r="J278"/>
    </row>
    <row r="279" spans="1:478" x14ac:dyDescent="0.2">
      <c r="J279"/>
    </row>
    <row r="280" spans="1:478" x14ac:dyDescent="0.2">
      <c r="J280"/>
    </row>
    <row r="281" spans="1:478" x14ac:dyDescent="0.2">
      <c r="J281"/>
    </row>
    <row r="282" spans="1:478" x14ac:dyDescent="0.2">
      <c r="J282"/>
    </row>
    <row r="283" spans="1:478" x14ac:dyDescent="0.2">
      <c r="J283"/>
    </row>
    <row r="284" spans="1:478" x14ac:dyDescent="0.2">
      <c r="J284"/>
    </row>
    <row r="285" spans="1:478" s="27" customForma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  <c r="JQ285"/>
      <c r="JR285"/>
      <c r="JS285"/>
      <c r="JT285"/>
      <c r="JU285"/>
      <c r="JV285"/>
      <c r="JW285"/>
      <c r="JX285"/>
      <c r="JY285"/>
      <c r="JZ285"/>
      <c r="KA285"/>
      <c r="KB285"/>
      <c r="KC285"/>
      <c r="KD285"/>
      <c r="KE285"/>
      <c r="KF285"/>
      <c r="KG285"/>
      <c r="KH285"/>
      <c r="KI285"/>
      <c r="KJ285"/>
      <c r="KK285"/>
      <c r="KL285"/>
      <c r="KM285"/>
      <c r="KN285"/>
      <c r="KO285"/>
      <c r="KP285"/>
      <c r="KQ285"/>
      <c r="KR285"/>
      <c r="KS285"/>
      <c r="KT285"/>
      <c r="KU285"/>
      <c r="KV285"/>
      <c r="KW285"/>
      <c r="KX285"/>
      <c r="KY285"/>
      <c r="KZ285"/>
      <c r="LA285"/>
      <c r="LB285"/>
      <c r="LC285"/>
      <c r="LD285"/>
      <c r="LE285"/>
      <c r="LF285"/>
      <c r="LG285"/>
      <c r="LH285"/>
      <c r="LI285"/>
      <c r="LJ285"/>
      <c r="LK285"/>
      <c r="LL285"/>
      <c r="LM285"/>
      <c r="LN285"/>
      <c r="LO285"/>
      <c r="LP285"/>
      <c r="LQ285"/>
      <c r="LR285"/>
      <c r="LS285"/>
      <c r="LT285"/>
      <c r="LU285"/>
      <c r="LV285"/>
      <c r="LW285"/>
      <c r="LX285"/>
      <c r="LY285"/>
      <c r="LZ285"/>
      <c r="MA285"/>
      <c r="MB285"/>
      <c r="MC285"/>
      <c r="MD285"/>
      <c r="ME285"/>
      <c r="MF285"/>
      <c r="MG285"/>
      <c r="MH285"/>
      <c r="MI285"/>
      <c r="MJ285"/>
      <c r="MK285"/>
      <c r="ML285"/>
      <c r="MM285"/>
      <c r="MN285"/>
      <c r="MO285"/>
      <c r="MP285"/>
      <c r="MQ285"/>
      <c r="MR285"/>
      <c r="MS285"/>
      <c r="MT285"/>
      <c r="MU285"/>
      <c r="MV285"/>
      <c r="MW285"/>
      <c r="MX285"/>
      <c r="MY285"/>
      <c r="MZ285"/>
      <c r="NA285"/>
      <c r="NB285"/>
      <c r="NC285"/>
      <c r="ND285"/>
      <c r="NE285"/>
      <c r="NF285"/>
      <c r="NG285"/>
      <c r="NH285"/>
      <c r="NI285"/>
      <c r="NJ285"/>
      <c r="NK285"/>
      <c r="NL285"/>
      <c r="NM285"/>
      <c r="NN285"/>
      <c r="NO285"/>
      <c r="NP285"/>
      <c r="NQ285"/>
      <c r="NR285"/>
      <c r="NS285"/>
      <c r="NT285"/>
      <c r="NU285"/>
      <c r="NV285"/>
      <c r="NW285"/>
      <c r="NX285"/>
      <c r="NY285"/>
      <c r="NZ285"/>
      <c r="OA285"/>
      <c r="OB285"/>
      <c r="OC285"/>
      <c r="OD285"/>
      <c r="OE285"/>
      <c r="OF285"/>
      <c r="OG285"/>
      <c r="OH285"/>
      <c r="OI285"/>
      <c r="OJ285"/>
      <c r="OK285"/>
      <c r="OL285"/>
      <c r="OM285"/>
      <c r="ON285"/>
      <c r="OO285"/>
      <c r="OP285"/>
      <c r="OQ285"/>
      <c r="OR285"/>
      <c r="OS285"/>
      <c r="OT285"/>
      <c r="OU285"/>
      <c r="OV285"/>
      <c r="OW285"/>
      <c r="OX285"/>
      <c r="OY285"/>
      <c r="OZ285"/>
      <c r="PA285"/>
      <c r="PB285"/>
      <c r="PC285"/>
      <c r="PD285"/>
      <c r="PE285"/>
      <c r="PF285"/>
      <c r="PG285"/>
      <c r="PH285"/>
      <c r="PI285"/>
      <c r="PJ285"/>
      <c r="PK285"/>
      <c r="PL285"/>
      <c r="PM285"/>
      <c r="PN285"/>
      <c r="PO285"/>
      <c r="PP285"/>
      <c r="PQ285"/>
      <c r="PR285"/>
      <c r="PS285"/>
      <c r="PT285"/>
      <c r="PU285"/>
      <c r="PV285"/>
      <c r="PW285"/>
      <c r="PX285"/>
      <c r="PY285"/>
      <c r="PZ285"/>
      <c r="QA285"/>
      <c r="QB285"/>
      <c r="QC285"/>
      <c r="QD285"/>
      <c r="QE285"/>
      <c r="QF285"/>
      <c r="QG285"/>
      <c r="QH285"/>
      <c r="QI285"/>
      <c r="QJ285"/>
      <c r="QK285"/>
      <c r="QL285"/>
      <c r="QM285"/>
      <c r="QN285"/>
      <c r="QO285"/>
      <c r="QP285"/>
      <c r="QQ285"/>
      <c r="QR285"/>
      <c r="QS285"/>
      <c r="QT285"/>
      <c r="QU285"/>
      <c r="QV285"/>
      <c r="QW285"/>
      <c r="QX285"/>
      <c r="QY285"/>
      <c r="QZ285"/>
      <c r="RA285"/>
      <c r="RB285"/>
      <c r="RC285"/>
      <c r="RD285"/>
      <c r="RE285"/>
      <c r="RF285"/>
      <c r="RG285"/>
      <c r="RH285"/>
      <c r="RI285"/>
      <c r="RJ285"/>
    </row>
    <row r="286" spans="1:478" x14ac:dyDescent="0.2">
      <c r="J286"/>
    </row>
    <row r="287" spans="1:478" x14ac:dyDescent="0.2">
      <c r="J287"/>
    </row>
    <row r="288" spans="1:478" x14ac:dyDescent="0.2">
      <c r="J288"/>
    </row>
    <row r="289" spans="10:10" x14ac:dyDescent="0.2">
      <c r="J289"/>
    </row>
    <row r="290" spans="10:10" x14ac:dyDescent="0.2">
      <c r="J290"/>
    </row>
    <row r="291" spans="10:10" x14ac:dyDescent="0.2">
      <c r="J291"/>
    </row>
    <row r="292" spans="10:10" x14ac:dyDescent="0.2">
      <c r="J292"/>
    </row>
    <row r="293" spans="10:10" x14ac:dyDescent="0.2">
      <c r="J293"/>
    </row>
    <row r="294" spans="10:10" x14ac:dyDescent="0.2">
      <c r="J294"/>
    </row>
    <row r="295" spans="10:10" x14ac:dyDescent="0.2">
      <c r="J295"/>
    </row>
    <row r="296" spans="10:10" x14ac:dyDescent="0.2">
      <c r="J296"/>
    </row>
    <row r="297" spans="10:10" x14ac:dyDescent="0.2">
      <c r="J297"/>
    </row>
    <row r="298" spans="10:10" x14ac:dyDescent="0.2">
      <c r="J298"/>
    </row>
    <row r="299" spans="10:10" x14ac:dyDescent="0.2">
      <c r="J299"/>
    </row>
    <row r="300" spans="10:10" x14ac:dyDescent="0.2">
      <c r="J300"/>
    </row>
    <row r="301" spans="10:10" x14ac:dyDescent="0.2">
      <c r="J301"/>
    </row>
    <row r="302" spans="10:10" x14ac:dyDescent="0.2">
      <c r="J302"/>
    </row>
    <row r="303" spans="10:10" x14ac:dyDescent="0.2">
      <c r="J303"/>
    </row>
    <row r="304" spans="10:10" x14ac:dyDescent="0.2">
      <c r="J304"/>
    </row>
    <row r="305" spans="10:10" x14ac:dyDescent="0.2">
      <c r="J305"/>
    </row>
    <row r="306" spans="10:10" x14ac:dyDescent="0.2">
      <c r="J306"/>
    </row>
    <row r="307" spans="10:10" x14ac:dyDescent="0.2">
      <c r="J307"/>
    </row>
    <row r="308" spans="10:10" x14ac:dyDescent="0.2">
      <c r="J308"/>
    </row>
    <row r="309" spans="10:10" x14ac:dyDescent="0.2">
      <c r="J309"/>
    </row>
    <row r="310" spans="10:10" x14ac:dyDescent="0.2">
      <c r="J310"/>
    </row>
    <row r="311" spans="10:10" x14ac:dyDescent="0.2">
      <c r="J311"/>
    </row>
    <row r="312" spans="10:10" x14ac:dyDescent="0.2">
      <c r="J312"/>
    </row>
    <row r="313" spans="10:10" x14ac:dyDescent="0.2">
      <c r="J313"/>
    </row>
    <row r="314" spans="10:10" x14ac:dyDescent="0.2">
      <c r="J314"/>
    </row>
    <row r="315" spans="10:10" x14ac:dyDescent="0.2">
      <c r="J315"/>
    </row>
    <row r="316" spans="10:10" x14ac:dyDescent="0.2">
      <c r="J316"/>
    </row>
    <row r="317" spans="10:10" x14ac:dyDescent="0.2">
      <c r="J317"/>
    </row>
    <row r="318" spans="10:10" x14ac:dyDescent="0.2">
      <c r="J318"/>
    </row>
    <row r="319" spans="10:10" x14ac:dyDescent="0.2">
      <c r="J319"/>
    </row>
    <row r="320" spans="10:10" x14ac:dyDescent="0.2">
      <c r="J320"/>
    </row>
    <row r="321" spans="10:10" x14ac:dyDescent="0.2">
      <c r="J321"/>
    </row>
    <row r="322" spans="10:10" x14ac:dyDescent="0.2">
      <c r="J322"/>
    </row>
    <row r="323" spans="10:10" x14ac:dyDescent="0.2">
      <c r="J323"/>
    </row>
    <row r="324" spans="10:10" x14ac:dyDescent="0.2">
      <c r="J324"/>
    </row>
    <row r="325" spans="10:10" x14ac:dyDescent="0.2">
      <c r="J325"/>
    </row>
    <row r="326" spans="10:10" x14ac:dyDescent="0.2">
      <c r="J326"/>
    </row>
    <row r="327" spans="10:10" x14ac:dyDescent="0.2">
      <c r="J327"/>
    </row>
    <row r="328" spans="10:10" x14ac:dyDescent="0.2">
      <c r="J328"/>
    </row>
    <row r="329" spans="10:10" x14ac:dyDescent="0.2">
      <c r="J329"/>
    </row>
    <row r="330" spans="10:10" x14ac:dyDescent="0.2">
      <c r="J330"/>
    </row>
    <row r="331" spans="10:10" x14ac:dyDescent="0.2">
      <c r="J331"/>
    </row>
    <row r="332" spans="10:10" x14ac:dyDescent="0.2">
      <c r="J332"/>
    </row>
    <row r="333" spans="10:10" x14ac:dyDescent="0.2">
      <c r="J333"/>
    </row>
    <row r="334" spans="10:10" x14ac:dyDescent="0.2">
      <c r="J334"/>
    </row>
    <row r="335" spans="10:10" x14ac:dyDescent="0.2">
      <c r="J335"/>
    </row>
    <row r="336" spans="10:10" x14ac:dyDescent="0.2">
      <c r="J336"/>
    </row>
    <row r="337" spans="10:10" x14ac:dyDescent="0.2">
      <c r="J337"/>
    </row>
    <row r="338" spans="10:10" x14ac:dyDescent="0.2">
      <c r="J338"/>
    </row>
    <row r="339" spans="10:10" x14ac:dyDescent="0.2">
      <c r="J339"/>
    </row>
    <row r="340" spans="10:10" x14ac:dyDescent="0.2">
      <c r="J340"/>
    </row>
    <row r="341" spans="10:10" x14ac:dyDescent="0.2">
      <c r="J341"/>
    </row>
    <row r="342" spans="10:10" x14ac:dyDescent="0.2">
      <c r="J342"/>
    </row>
    <row r="343" spans="10:10" x14ac:dyDescent="0.2">
      <c r="J343"/>
    </row>
    <row r="344" spans="10:10" x14ac:dyDescent="0.2">
      <c r="J344"/>
    </row>
    <row r="345" spans="10:10" x14ac:dyDescent="0.2">
      <c r="J345"/>
    </row>
    <row r="346" spans="10:10" x14ac:dyDescent="0.2">
      <c r="J346"/>
    </row>
    <row r="347" spans="10:10" x14ac:dyDescent="0.2">
      <c r="J347"/>
    </row>
    <row r="348" spans="10:10" x14ac:dyDescent="0.2">
      <c r="J348"/>
    </row>
    <row r="349" spans="10:10" x14ac:dyDescent="0.2">
      <c r="J349"/>
    </row>
    <row r="350" spans="10:10" x14ac:dyDescent="0.2">
      <c r="J350"/>
    </row>
    <row r="351" spans="10:10" x14ac:dyDescent="0.2">
      <c r="J351"/>
    </row>
    <row r="352" spans="10:10" x14ac:dyDescent="0.2">
      <c r="J352"/>
    </row>
    <row r="353" spans="10:10" x14ac:dyDescent="0.2">
      <c r="J353"/>
    </row>
    <row r="354" spans="10:10" x14ac:dyDescent="0.2">
      <c r="J354"/>
    </row>
    <row r="355" spans="10:10" x14ac:dyDescent="0.2">
      <c r="J355"/>
    </row>
    <row r="356" spans="10:10" x14ac:dyDescent="0.2">
      <c r="J356"/>
    </row>
    <row r="357" spans="10:10" x14ac:dyDescent="0.2">
      <c r="J357"/>
    </row>
    <row r="358" spans="10:10" x14ac:dyDescent="0.2">
      <c r="J358"/>
    </row>
    <row r="359" spans="10:10" x14ac:dyDescent="0.2">
      <c r="J359"/>
    </row>
    <row r="360" spans="10:10" x14ac:dyDescent="0.2">
      <c r="J360"/>
    </row>
    <row r="361" spans="10:10" x14ac:dyDescent="0.2">
      <c r="J361"/>
    </row>
    <row r="362" spans="10:10" x14ac:dyDescent="0.2">
      <c r="J362"/>
    </row>
    <row r="363" spans="10:10" x14ac:dyDescent="0.2">
      <c r="J363"/>
    </row>
    <row r="364" spans="10:10" x14ac:dyDescent="0.2">
      <c r="J364"/>
    </row>
    <row r="365" spans="10:10" x14ac:dyDescent="0.2">
      <c r="J365"/>
    </row>
    <row r="366" spans="10:10" x14ac:dyDescent="0.2">
      <c r="J366"/>
    </row>
    <row r="367" spans="10:10" x14ac:dyDescent="0.2">
      <c r="J367"/>
    </row>
    <row r="368" spans="10:10" x14ac:dyDescent="0.2">
      <c r="J368"/>
    </row>
    <row r="369" spans="10:10" x14ac:dyDescent="0.2">
      <c r="J369"/>
    </row>
    <row r="370" spans="10:10" x14ac:dyDescent="0.2">
      <c r="J370"/>
    </row>
    <row r="371" spans="10:10" x14ac:dyDescent="0.2">
      <c r="J371"/>
    </row>
    <row r="372" spans="10:10" x14ac:dyDescent="0.2">
      <c r="J372"/>
    </row>
    <row r="373" spans="10:10" x14ac:dyDescent="0.2">
      <c r="J373"/>
    </row>
    <row r="374" spans="10:10" x14ac:dyDescent="0.2">
      <c r="J374"/>
    </row>
    <row r="375" spans="10:10" x14ac:dyDescent="0.2">
      <c r="J375"/>
    </row>
    <row r="376" spans="10:10" x14ac:dyDescent="0.2">
      <c r="J376"/>
    </row>
    <row r="377" spans="10:10" x14ac:dyDescent="0.2">
      <c r="J377"/>
    </row>
    <row r="378" spans="10:10" x14ac:dyDescent="0.2">
      <c r="J378"/>
    </row>
    <row r="379" spans="10:10" x14ac:dyDescent="0.2">
      <c r="J379"/>
    </row>
    <row r="380" spans="10:10" x14ac:dyDescent="0.2">
      <c r="J380"/>
    </row>
    <row r="381" spans="10:10" x14ac:dyDescent="0.2">
      <c r="J381"/>
    </row>
    <row r="382" spans="10:10" x14ac:dyDescent="0.2">
      <c r="J382"/>
    </row>
    <row r="383" spans="10:10" x14ac:dyDescent="0.2">
      <c r="J383"/>
    </row>
    <row r="384" spans="10:10" x14ac:dyDescent="0.2">
      <c r="J384"/>
    </row>
    <row r="385" spans="10:10" x14ac:dyDescent="0.2">
      <c r="J385"/>
    </row>
    <row r="386" spans="10:10" x14ac:dyDescent="0.2">
      <c r="J386"/>
    </row>
    <row r="387" spans="10:10" x14ac:dyDescent="0.2">
      <c r="J387"/>
    </row>
    <row r="388" spans="10:10" x14ac:dyDescent="0.2">
      <c r="J388"/>
    </row>
    <row r="389" spans="10:10" x14ac:dyDescent="0.2">
      <c r="J389"/>
    </row>
    <row r="390" spans="10:10" x14ac:dyDescent="0.2">
      <c r="J390"/>
    </row>
    <row r="391" spans="10:10" x14ac:dyDescent="0.2">
      <c r="J391"/>
    </row>
    <row r="392" spans="10:10" x14ac:dyDescent="0.2">
      <c r="J392"/>
    </row>
    <row r="393" spans="10:10" x14ac:dyDescent="0.2">
      <c r="J393"/>
    </row>
    <row r="394" spans="10:10" x14ac:dyDescent="0.2">
      <c r="J394"/>
    </row>
    <row r="395" spans="10:10" x14ac:dyDescent="0.2">
      <c r="J395"/>
    </row>
    <row r="396" spans="10:10" x14ac:dyDescent="0.2">
      <c r="J396"/>
    </row>
    <row r="397" spans="10:10" x14ac:dyDescent="0.2">
      <c r="J397"/>
    </row>
    <row r="398" spans="10:10" x14ac:dyDescent="0.2">
      <c r="J398"/>
    </row>
    <row r="399" spans="10:10" x14ac:dyDescent="0.2">
      <c r="J399"/>
    </row>
    <row r="400" spans="10:10" x14ac:dyDescent="0.2">
      <c r="J400"/>
    </row>
    <row r="401" spans="10:10" x14ac:dyDescent="0.2">
      <c r="J401"/>
    </row>
    <row r="402" spans="10:10" x14ac:dyDescent="0.2">
      <c r="J402"/>
    </row>
    <row r="403" spans="10:10" x14ac:dyDescent="0.2">
      <c r="J403"/>
    </row>
    <row r="404" spans="10:10" x14ac:dyDescent="0.2">
      <c r="J404"/>
    </row>
    <row r="405" spans="10:10" x14ac:dyDescent="0.2">
      <c r="J405"/>
    </row>
    <row r="406" spans="10:10" x14ac:dyDescent="0.2">
      <c r="J406"/>
    </row>
    <row r="407" spans="10:10" x14ac:dyDescent="0.2">
      <c r="J407"/>
    </row>
    <row r="408" spans="10:10" x14ac:dyDescent="0.2">
      <c r="J408"/>
    </row>
    <row r="409" spans="10:10" x14ac:dyDescent="0.2">
      <c r="J409"/>
    </row>
    <row r="410" spans="10:10" x14ac:dyDescent="0.2">
      <c r="J410"/>
    </row>
    <row r="411" spans="10:10" x14ac:dyDescent="0.2">
      <c r="J411"/>
    </row>
    <row r="412" spans="10:10" x14ac:dyDescent="0.2">
      <c r="J412"/>
    </row>
    <row r="413" spans="10:10" x14ac:dyDescent="0.2">
      <c r="J413"/>
    </row>
    <row r="414" spans="10:10" x14ac:dyDescent="0.2">
      <c r="J414"/>
    </row>
    <row r="415" spans="10:10" x14ac:dyDescent="0.2">
      <c r="J415"/>
    </row>
    <row r="416" spans="10:10" x14ac:dyDescent="0.2">
      <c r="J416"/>
    </row>
    <row r="417" spans="10:10" x14ac:dyDescent="0.2">
      <c r="J417"/>
    </row>
    <row r="418" spans="10:10" x14ac:dyDescent="0.2">
      <c r="J418"/>
    </row>
    <row r="419" spans="10:10" x14ac:dyDescent="0.2">
      <c r="J419"/>
    </row>
    <row r="420" spans="10:10" x14ac:dyDescent="0.2">
      <c r="J420"/>
    </row>
    <row r="421" spans="10:10" x14ac:dyDescent="0.2">
      <c r="J421"/>
    </row>
    <row r="422" spans="10:10" x14ac:dyDescent="0.2">
      <c r="J422"/>
    </row>
    <row r="423" spans="10:10" x14ac:dyDescent="0.2">
      <c r="J423"/>
    </row>
    <row r="424" spans="10:10" x14ac:dyDescent="0.2">
      <c r="J424"/>
    </row>
    <row r="425" spans="10:10" x14ac:dyDescent="0.2">
      <c r="J425"/>
    </row>
    <row r="426" spans="10:10" x14ac:dyDescent="0.2">
      <c r="J426"/>
    </row>
    <row r="427" spans="10:10" x14ac:dyDescent="0.2">
      <c r="J427"/>
    </row>
    <row r="428" spans="10:10" x14ac:dyDescent="0.2">
      <c r="J428"/>
    </row>
    <row r="429" spans="10:10" x14ac:dyDescent="0.2">
      <c r="J429"/>
    </row>
    <row r="430" spans="10:10" x14ac:dyDescent="0.2">
      <c r="J430"/>
    </row>
    <row r="431" spans="10:10" x14ac:dyDescent="0.2">
      <c r="J431"/>
    </row>
    <row r="432" spans="10:10" x14ac:dyDescent="0.2">
      <c r="J432"/>
    </row>
    <row r="433" spans="10:10" x14ac:dyDescent="0.2">
      <c r="J433"/>
    </row>
    <row r="434" spans="10:10" x14ac:dyDescent="0.2">
      <c r="J434"/>
    </row>
    <row r="435" spans="10:10" x14ac:dyDescent="0.2">
      <c r="J435"/>
    </row>
    <row r="436" spans="10:10" x14ac:dyDescent="0.2">
      <c r="J436"/>
    </row>
    <row r="437" spans="10:10" x14ac:dyDescent="0.2">
      <c r="J437"/>
    </row>
    <row r="438" spans="10:10" x14ac:dyDescent="0.2">
      <c r="J438"/>
    </row>
    <row r="439" spans="10:10" x14ac:dyDescent="0.2">
      <c r="J439"/>
    </row>
    <row r="440" spans="10:10" x14ac:dyDescent="0.2">
      <c r="J440"/>
    </row>
    <row r="441" spans="10:10" x14ac:dyDescent="0.2">
      <c r="J441"/>
    </row>
    <row r="442" spans="10:10" x14ac:dyDescent="0.2">
      <c r="J442"/>
    </row>
    <row r="443" spans="10:10" x14ac:dyDescent="0.2">
      <c r="J443"/>
    </row>
    <row r="444" spans="10:10" x14ac:dyDescent="0.2">
      <c r="J444"/>
    </row>
    <row r="445" spans="10:10" x14ac:dyDescent="0.2">
      <c r="J445"/>
    </row>
    <row r="446" spans="10:10" x14ac:dyDescent="0.2">
      <c r="J446"/>
    </row>
    <row r="447" spans="10:10" x14ac:dyDescent="0.2">
      <c r="J447"/>
    </row>
    <row r="448" spans="10:10" x14ac:dyDescent="0.2">
      <c r="J448"/>
    </row>
    <row r="449" spans="10:10" x14ac:dyDescent="0.2">
      <c r="J449"/>
    </row>
    <row r="450" spans="10:10" x14ac:dyDescent="0.2">
      <c r="J450"/>
    </row>
    <row r="451" spans="10:10" x14ac:dyDescent="0.2">
      <c r="J451"/>
    </row>
    <row r="452" spans="10:10" x14ac:dyDescent="0.2">
      <c r="J452"/>
    </row>
    <row r="453" spans="10:10" x14ac:dyDescent="0.2">
      <c r="J453"/>
    </row>
    <row r="454" spans="10:10" x14ac:dyDescent="0.2">
      <c r="J454"/>
    </row>
    <row r="455" spans="10:10" x14ac:dyDescent="0.2">
      <c r="J455"/>
    </row>
    <row r="456" spans="10:10" x14ac:dyDescent="0.2">
      <c r="J456"/>
    </row>
    <row r="457" spans="10:10" x14ac:dyDescent="0.2">
      <c r="J457"/>
    </row>
    <row r="458" spans="10:10" x14ac:dyDescent="0.2">
      <c r="J458"/>
    </row>
    <row r="459" spans="10:10" x14ac:dyDescent="0.2">
      <c r="J459"/>
    </row>
    <row r="460" spans="10:10" x14ac:dyDescent="0.2">
      <c r="J460"/>
    </row>
    <row r="461" spans="10:10" x14ac:dyDescent="0.2">
      <c r="J461"/>
    </row>
    <row r="462" spans="10:10" x14ac:dyDescent="0.2">
      <c r="J462"/>
    </row>
    <row r="463" spans="10:10" x14ac:dyDescent="0.2">
      <c r="J463"/>
    </row>
    <row r="464" spans="10:10" x14ac:dyDescent="0.2">
      <c r="J464"/>
    </row>
    <row r="465" spans="10:10" x14ac:dyDescent="0.2">
      <c r="J465"/>
    </row>
    <row r="466" spans="10:10" x14ac:dyDescent="0.2">
      <c r="J466"/>
    </row>
    <row r="467" spans="10:10" x14ac:dyDescent="0.2">
      <c r="J467"/>
    </row>
    <row r="468" spans="10:10" x14ac:dyDescent="0.2">
      <c r="J468"/>
    </row>
    <row r="469" spans="10:10" x14ac:dyDescent="0.2">
      <c r="J469"/>
    </row>
    <row r="470" spans="10:10" x14ac:dyDescent="0.2">
      <c r="J470"/>
    </row>
    <row r="471" spans="10:10" x14ac:dyDescent="0.2">
      <c r="J471"/>
    </row>
    <row r="472" spans="10:10" x14ac:dyDescent="0.2">
      <c r="J472"/>
    </row>
    <row r="473" spans="10:10" x14ac:dyDescent="0.2">
      <c r="J473"/>
    </row>
    <row r="474" spans="10:10" x14ac:dyDescent="0.2">
      <c r="J474"/>
    </row>
    <row r="475" spans="10:10" x14ac:dyDescent="0.2">
      <c r="J475"/>
    </row>
    <row r="476" spans="10:10" x14ac:dyDescent="0.2">
      <c r="J476"/>
    </row>
    <row r="477" spans="10:10" x14ac:dyDescent="0.2">
      <c r="J477"/>
    </row>
    <row r="478" spans="10:10" x14ac:dyDescent="0.2">
      <c r="J478"/>
    </row>
    <row r="479" spans="10:10" x14ac:dyDescent="0.2">
      <c r="J479"/>
    </row>
    <row r="480" spans="10:10" x14ac:dyDescent="0.2">
      <c r="J480"/>
    </row>
    <row r="481" spans="10:10" x14ac:dyDescent="0.2">
      <c r="J481"/>
    </row>
    <row r="482" spans="10:10" x14ac:dyDescent="0.2">
      <c r="J482"/>
    </row>
    <row r="483" spans="10:10" x14ac:dyDescent="0.2">
      <c r="J483"/>
    </row>
    <row r="484" spans="10:10" x14ac:dyDescent="0.2">
      <c r="J484"/>
    </row>
    <row r="485" spans="10:10" x14ac:dyDescent="0.2">
      <c r="J485"/>
    </row>
    <row r="486" spans="10:10" x14ac:dyDescent="0.2">
      <c r="J486"/>
    </row>
    <row r="487" spans="10:10" x14ac:dyDescent="0.2">
      <c r="J487"/>
    </row>
    <row r="488" spans="10:10" x14ac:dyDescent="0.2">
      <c r="J488"/>
    </row>
    <row r="489" spans="10:10" x14ac:dyDescent="0.2">
      <c r="J489"/>
    </row>
    <row r="490" spans="10:10" x14ac:dyDescent="0.2">
      <c r="J490"/>
    </row>
    <row r="491" spans="10:10" x14ac:dyDescent="0.2">
      <c r="J491"/>
    </row>
    <row r="492" spans="10:10" x14ac:dyDescent="0.2">
      <c r="J492"/>
    </row>
    <row r="493" spans="10:10" x14ac:dyDescent="0.2">
      <c r="J493"/>
    </row>
    <row r="494" spans="10:10" x14ac:dyDescent="0.2">
      <c r="J494"/>
    </row>
    <row r="495" spans="10:10" x14ac:dyDescent="0.2">
      <c r="J495"/>
    </row>
    <row r="496" spans="10:10" x14ac:dyDescent="0.2">
      <c r="J496"/>
    </row>
    <row r="497" spans="10:10" x14ac:dyDescent="0.2">
      <c r="J497"/>
    </row>
    <row r="498" spans="10:10" x14ac:dyDescent="0.2">
      <c r="J498"/>
    </row>
    <row r="499" spans="10:10" x14ac:dyDescent="0.2">
      <c r="J499"/>
    </row>
    <row r="500" spans="10:10" x14ac:dyDescent="0.2">
      <c r="J500"/>
    </row>
    <row r="501" spans="10:10" x14ac:dyDescent="0.2">
      <c r="J501"/>
    </row>
    <row r="502" spans="10:10" x14ac:dyDescent="0.2">
      <c r="J502"/>
    </row>
    <row r="503" spans="10:10" x14ac:dyDescent="0.2">
      <c r="J503"/>
    </row>
    <row r="504" spans="10:10" x14ac:dyDescent="0.2">
      <c r="J504"/>
    </row>
    <row r="505" spans="10:10" x14ac:dyDescent="0.2">
      <c r="J505"/>
    </row>
    <row r="506" spans="10:10" x14ac:dyDescent="0.2">
      <c r="J506"/>
    </row>
    <row r="507" spans="10:10" x14ac:dyDescent="0.2">
      <c r="J507"/>
    </row>
    <row r="508" spans="10:10" x14ac:dyDescent="0.2">
      <c r="J508"/>
    </row>
    <row r="509" spans="10:10" x14ac:dyDescent="0.2">
      <c r="J509"/>
    </row>
    <row r="510" spans="10:10" x14ac:dyDescent="0.2">
      <c r="J510"/>
    </row>
    <row r="511" spans="10:10" x14ac:dyDescent="0.2">
      <c r="J511"/>
    </row>
    <row r="512" spans="10:10" x14ac:dyDescent="0.2">
      <c r="J512"/>
    </row>
    <row r="513" spans="10:10" x14ac:dyDescent="0.2">
      <c r="J513"/>
    </row>
    <row r="514" spans="10:10" x14ac:dyDescent="0.2">
      <c r="J514"/>
    </row>
    <row r="515" spans="10:10" x14ac:dyDescent="0.2">
      <c r="J515"/>
    </row>
    <row r="516" spans="10:10" x14ac:dyDescent="0.2">
      <c r="J516"/>
    </row>
    <row r="517" spans="10:10" x14ac:dyDescent="0.2">
      <c r="J517"/>
    </row>
    <row r="518" spans="10:10" x14ac:dyDescent="0.2">
      <c r="J518"/>
    </row>
    <row r="519" spans="10:10" x14ac:dyDescent="0.2">
      <c r="J519"/>
    </row>
    <row r="520" spans="10:10" x14ac:dyDescent="0.2">
      <c r="J520"/>
    </row>
    <row r="521" spans="10:10" x14ac:dyDescent="0.2">
      <c r="J521"/>
    </row>
    <row r="522" spans="10:10" x14ac:dyDescent="0.2">
      <c r="J522"/>
    </row>
    <row r="523" spans="10:10" x14ac:dyDescent="0.2">
      <c r="J523"/>
    </row>
    <row r="524" spans="10:10" x14ac:dyDescent="0.2">
      <c r="J524"/>
    </row>
    <row r="525" spans="10:10" x14ac:dyDescent="0.2">
      <c r="J525"/>
    </row>
    <row r="526" spans="10:10" x14ac:dyDescent="0.2">
      <c r="J526"/>
    </row>
    <row r="527" spans="10:10" x14ac:dyDescent="0.2">
      <c r="J527"/>
    </row>
    <row r="528" spans="10:10" x14ac:dyDescent="0.2">
      <c r="J528"/>
    </row>
    <row r="529" spans="10:10" x14ac:dyDescent="0.2">
      <c r="J529"/>
    </row>
    <row r="530" spans="10:10" x14ac:dyDescent="0.2">
      <c r="J530"/>
    </row>
    <row r="531" spans="10:10" x14ac:dyDescent="0.2">
      <c r="J531"/>
    </row>
    <row r="532" spans="10:10" x14ac:dyDescent="0.2">
      <c r="J532"/>
    </row>
    <row r="533" spans="10:10" x14ac:dyDescent="0.2">
      <c r="J533"/>
    </row>
    <row r="534" spans="10:10" x14ac:dyDescent="0.2">
      <c r="J534"/>
    </row>
    <row r="535" spans="10:10" x14ac:dyDescent="0.2">
      <c r="J535"/>
    </row>
    <row r="536" spans="10:10" x14ac:dyDescent="0.2">
      <c r="J536"/>
    </row>
    <row r="537" spans="10:10" x14ac:dyDescent="0.2">
      <c r="J537"/>
    </row>
    <row r="538" spans="10:10" x14ac:dyDescent="0.2">
      <c r="J538"/>
    </row>
    <row r="539" spans="10:10" x14ac:dyDescent="0.2">
      <c r="J539"/>
    </row>
    <row r="540" spans="10:10" x14ac:dyDescent="0.2">
      <c r="J540"/>
    </row>
    <row r="541" spans="10:10" x14ac:dyDescent="0.2">
      <c r="J541"/>
    </row>
    <row r="542" spans="10:10" x14ac:dyDescent="0.2">
      <c r="J542"/>
    </row>
    <row r="543" spans="10:10" x14ac:dyDescent="0.2">
      <c r="J543"/>
    </row>
    <row r="544" spans="10:10" x14ac:dyDescent="0.2">
      <c r="J544"/>
    </row>
    <row r="545" spans="10:10" x14ac:dyDescent="0.2">
      <c r="J545"/>
    </row>
    <row r="546" spans="10:10" x14ac:dyDescent="0.2">
      <c r="J546"/>
    </row>
    <row r="547" spans="10:10" x14ac:dyDescent="0.2">
      <c r="J547"/>
    </row>
    <row r="548" spans="10:10" x14ac:dyDescent="0.2">
      <c r="J548"/>
    </row>
    <row r="549" spans="10:10" x14ac:dyDescent="0.2">
      <c r="J549"/>
    </row>
    <row r="550" spans="10:10" x14ac:dyDescent="0.2">
      <c r="J550"/>
    </row>
    <row r="551" spans="10:10" x14ac:dyDescent="0.2">
      <c r="J551"/>
    </row>
    <row r="552" spans="10:10" x14ac:dyDescent="0.2">
      <c r="J552"/>
    </row>
    <row r="553" spans="10:10" x14ac:dyDescent="0.2">
      <c r="J553"/>
    </row>
    <row r="554" spans="10:10" x14ac:dyDescent="0.2">
      <c r="J554"/>
    </row>
    <row r="555" spans="10:10" x14ac:dyDescent="0.2">
      <c r="J555"/>
    </row>
    <row r="556" spans="10:10" x14ac:dyDescent="0.2">
      <c r="J556"/>
    </row>
    <row r="557" spans="10:10" x14ac:dyDescent="0.2">
      <c r="J557"/>
    </row>
    <row r="558" spans="10:10" x14ac:dyDescent="0.2">
      <c r="J558"/>
    </row>
    <row r="559" spans="10:10" x14ac:dyDescent="0.2">
      <c r="J559"/>
    </row>
    <row r="560" spans="10:10" x14ac:dyDescent="0.2">
      <c r="J560"/>
    </row>
    <row r="561" spans="10:10" x14ac:dyDescent="0.2">
      <c r="J561"/>
    </row>
    <row r="562" spans="10:10" x14ac:dyDescent="0.2">
      <c r="J562"/>
    </row>
    <row r="563" spans="10:10" x14ac:dyDescent="0.2">
      <c r="J563"/>
    </row>
    <row r="564" spans="10:10" x14ac:dyDescent="0.2">
      <c r="J564"/>
    </row>
    <row r="565" spans="10:10" x14ac:dyDescent="0.2">
      <c r="J565"/>
    </row>
    <row r="566" spans="10:10" x14ac:dyDescent="0.2">
      <c r="J566"/>
    </row>
    <row r="567" spans="10:10" x14ac:dyDescent="0.2">
      <c r="J567"/>
    </row>
    <row r="568" spans="10:10" x14ac:dyDescent="0.2">
      <c r="J568"/>
    </row>
    <row r="569" spans="10:10" x14ac:dyDescent="0.2">
      <c r="J569"/>
    </row>
    <row r="570" spans="10:10" x14ac:dyDescent="0.2">
      <c r="J570"/>
    </row>
    <row r="571" spans="10:10" x14ac:dyDescent="0.2">
      <c r="J571"/>
    </row>
    <row r="572" spans="10:10" x14ac:dyDescent="0.2">
      <c r="J572"/>
    </row>
    <row r="573" spans="10:10" x14ac:dyDescent="0.2">
      <c r="J573"/>
    </row>
    <row r="574" spans="10:10" x14ac:dyDescent="0.2">
      <c r="J574"/>
    </row>
    <row r="575" spans="10:10" x14ac:dyDescent="0.2">
      <c r="J575"/>
    </row>
    <row r="576" spans="10:10" x14ac:dyDescent="0.2">
      <c r="J576"/>
    </row>
    <row r="577" spans="10:10" x14ac:dyDescent="0.2">
      <c r="J577"/>
    </row>
    <row r="578" spans="10:10" x14ac:dyDescent="0.2">
      <c r="J578"/>
    </row>
    <row r="579" spans="10:10" x14ac:dyDescent="0.2">
      <c r="J579"/>
    </row>
    <row r="580" spans="10:10" x14ac:dyDescent="0.2">
      <c r="J580"/>
    </row>
    <row r="581" spans="10:10" x14ac:dyDescent="0.2">
      <c r="J581"/>
    </row>
    <row r="582" spans="10:10" x14ac:dyDescent="0.2">
      <c r="J582"/>
    </row>
    <row r="583" spans="10:10" x14ac:dyDescent="0.2">
      <c r="J583"/>
    </row>
    <row r="584" spans="10:10" x14ac:dyDescent="0.2">
      <c r="J584"/>
    </row>
    <row r="585" spans="10:10" x14ac:dyDescent="0.2">
      <c r="J585"/>
    </row>
    <row r="586" spans="10:10" x14ac:dyDescent="0.2">
      <c r="J586"/>
    </row>
    <row r="587" spans="10:10" x14ac:dyDescent="0.2">
      <c r="J587"/>
    </row>
    <row r="588" spans="10:10" x14ac:dyDescent="0.2">
      <c r="J588"/>
    </row>
    <row r="589" spans="10:10" x14ac:dyDescent="0.2">
      <c r="J589"/>
    </row>
    <row r="590" spans="10:10" x14ac:dyDescent="0.2">
      <c r="J590"/>
    </row>
    <row r="591" spans="10:10" x14ac:dyDescent="0.2">
      <c r="J591"/>
    </row>
    <row r="592" spans="10:10" x14ac:dyDescent="0.2">
      <c r="J592"/>
    </row>
    <row r="593" spans="10:10" x14ac:dyDescent="0.2">
      <c r="J593"/>
    </row>
    <row r="594" spans="10:10" x14ac:dyDescent="0.2">
      <c r="J594"/>
    </row>
    <row r="595" spans="10:10" x14ac:dyDescent="0.2">
      <c r="J595"/>
    </row>
    <row r="596" spans="10:10" x14ac:dyDescent="0.2">
      <c r="J596"/>
    </row>
    <row r="597" spans="10:10" x14ac:dyDescent="0.2">
      <c r="J597"/>
    </row>
    <row r="598" spans="10:10" x14ac:dyDescent="0.2">
      <c r="J598"/>
    </row>
    <row r="599" spans="10:10" x14ac:dyDescent="0.2">
      <c r="J599"/>
    </row>
    <row r="600" spans="10:10" x14ac:dyDescent="0.2">
      <c r="J600"/>
    </row>
    <row r="601" spans="10:10" x14ac:dyDescent="0.2">
      <c r="J601"/>
    </row>
    <row r="602" spans="10:10" x14ac:dyDescent="0.2">
      <c r="J602"/>
    </row>
    <row r="603" spans="10:10" x14ac:dyDescent="0.2">
      <c r="J603"/>
    </row>
    <row r="604" spans="10:10" x14ac:dyDescent="0.2">
      <c r="J604"/>
    </row>
    <row r="605" spans="10:10" x14ac:dyDescent="0.2">
      <c r="J605"/>
    </row>
    <row r="606" spans="10:10" x14ac:dyDescent="0.2">
      <c r="J606"/>
    </row>
    <row r="607" spans="10:10" x14ac:dyDescent="0.2">
      <c r="J607"/>
    </row>
    <row r="608" spans="10:10" x14ac:dyDescent="0.2">
      <c r="J608"/>
    </row>
    <row r="609" spans="10:10" x14ac:dyDescent="0.2">
      <c r="J609"/>
    </row>
    <row r="610" spans="10:10" x14ac:dyDescent="0.2">
      <c r="J610"/>
    </row>
    <row r="611" spans="10:10" x14ac:dyDescent="0.2">
      <c r="J611"/>
    </row>
    <row r="612" spans="10:10" x14ac:dyDescent="0.2">
      <c r="J612"/>
    </row>
    <row r="613" spans="10:10" x14ac:dyDescent="0.2">
      <c r="J613"/>
    </row>
    <row r="614" spans="10:10" x14ac:dyDescent="0.2">
      <c r="J614"/>
    </row>
    <row r="615" spans="10:10" x14ac:dyDescent="0.2">
      <c r="J615"/>
    </row>
    <row r="616" spans="10:10" x14ac:dyDescent="0.2">
      <c r="J616"/>
    </row>
    <row r="617" spans="10:10" x14ac:dyDescent="0.2">
      <c r="J617"/>
    </row>
    <row r="618" spans="10:10" x14ac:dyDescent="0.2">
      <c r="J618"/>
    </row>
    <row r="619" spans="10:10" x14ac:dyDescent="0.2">
      <c r="J619"/>
    </row>
    <row r="620" spans="10:10" x14ac:dyDescent="0.2">
      <c r="J620"/>
    </row>
    <row r="621" spans="10:10" x14ac:dyDescent="0.2">
      <c r="J621"/>
    </row>
    <row r="622" spans="10:10" x14ac:dyDescent="0.2">
      <c r="J622"/>
    </row>
    <row r="623" spans="10:10" x14ac:dyDescent="0.2">
      <c r="J623"/>
    </row>
    <row r="624" spans="10:10" x14ac:dyDescent="0.2">
      <c r="J624"/>
    </row>
    <row r="625" spans="10:10" x14ac:dyDescent="0.2">
      <c r="J625"/>
    </row>
    <row r="626" spans="10:10" x14ac:dyDescent="0.2">
      <c r="J626"/>
    </row>
    <row r="627" spans="10:10" x14ac:dyDescent="0.2">
      <c r="J627"/>
    </row>
    <row r="628" spans="10:10" x14ac:dyDescent="0.2">
      <c r="J628"/>
    </row>
    <row r="629" spans="10:10" x14ac:dyDescent="0.2">
      <c r="J629"/>
    </row>
    <row r="630" spans="10:10" x14ac:dyDescent="0.2">
      <c r="J630"/>
    </row>
    <row r="631" spans="10:10" x14ac:dyDescent="0.2">
      <c r="J631"/>
    </row>
    <row r="632" spans="10:10" x14ac:dyDescent="0.2">
      <c r="J632"/>
    </row>
    <row r="633" spans="10:10" x14ac:dyDescent="0.2">
      <c r="J633"/>
    </row>
    <row r="634" spans="10:10" x14ac:dyDescent="0.2">
      <c r="J634"/>
    </row>
    <row r="635" spans="10:10" x14ac:dyDescent="0.2">
      <c r="J635"/>
    </row>
    <row r="636" spans="10:10" x14ac:dyDescent="0.2">
      <c r="J636"/>
    </row>
    <row r="637" spans="10:10" x14ac:dyDescent="0.2">
      <c r="J637"/>
    </row>
    <row r="638" spans="10:10" x14ac:dyDescent="0.2">
      <c r="J638"/>
    </row>
    <row r="639" spans="10:10" x14ac:dyDescent="0.2">
      <c r="J639"/>
    </row>
    <row r="640" spans="10:10" x14ac:dyDescent="0.2">
      <c r="J640"/>
    </row>
    <row r="641" spans="10:10" x14ac:dyDescent="0.2">
      <c r="J641"/>
    </row>
    <row r="642" spans="10:10" x14ac:dyDescent="0.2">
      <c r="J642"/>
    </row>
    <row r="643" spans="10:10" x14ac:dyDescent="0.2">
      <c r="J643"/>
    </row>
    <row r="644" spans="10:10" x14ac:dyDescent="0.2">
      <c r="J644"/>
    </row>
    <row r="645" spans="10:10" x14ac:dyDescent="0.2">
      <c r="J645"/>
    </row>
    <row r="646" spans="10:10" x14ac:dyDescent="0.2">
      <c r="J646"/>
    </row>
    <row r="647" spans="10:10" x14ac:dyDescent="0.2">
      <c r="J647"/>
    </row>
    <row r="648" spans="10:10" x14ac:dyDescent="0.2">
      <c r="J648"/>
    </row>
    <row r="649" spans="10:10" x14ac:dyDescent="0.2">
      <c r="J649"/>
    </row>
    <row r="650" spans="10:10" x14ac:dyDescent="0.2">
      <c r="J650"/>
    </row>
    <row r="651" spans="10:10" x14ac:dyDescent="0.2">
      <c r="J651"/>
    </row>
    <row r="652" spans="10:10" x14ac:dyDescent="0.2">
      <c r="J652"/>
    </row>
    <row r="653" spans="10:10" x14ac:dyDescent="0.2">
      <c r="J653"/>
    </row>
    <row r="654" spans="10:10" x14ac:dyDescent="0.2">
      <c r="J654"/>
    </row>
    <row r="655" spans="10:10" x14ac:dyDescent="0.2">
      <c r="J655"/>
    </row>
    <row r="656" spans="10:10" x14ac:dyDescent="0.2">
      <c r="J656"/>
    </row>
    <row r="657" spans="10:10" x14ac:dyDescent="0.2">
      <c r="J657"/>
    </row>
    <row r="658" spans="10:10" x14ac:dyDescent="0.2">
      <c r="J658"/>
    </row>
    <row r="659" spans="10:10" x14ac:dyDescent="0.2">
      <c r="J659"/>
    </row>
    <row r="660" spans="10:10" x14ac:dyDescent="0.2">
      <c r="J660"/>
    </row>
    <row r="661" spans="10:10" x14ac:dyDescent="0.2">
      <c r="J661"/>
    </row>
    <row r="662" spans="10:10" x14ac:dyDescent="0.2">
      <c r="J662"/>
    </row>
    <row r="663" spans="10:10" x14ac:dyDescent="0.2">
      <c r="J663"/>
    </row>
    <row r="664" spans="10:10" x14ac:dyDescent="0.2">
      <c r="J664"/>
    </row>
    <row r="665" spans="10:10" x14ac:dyDescent="0.2">
      <c r="J665"/>
    </row>
    <row r="666" spans="10:10" x14ac:dyDescent="0.2">
      <c r="J666"/>
    </row>
    <row r="667" spans="10:10" x14ac:dyDescent="0.2">
      <c r="J667"/>
    </row>
    <row r="668" spans="10:10" x14ac:dyDescent="0.2">
      <c r="J668"/>
    </row>
    <row r="669" spans="10:10" x14ac:dyDescent="0.2">
      <c r="J669"/>
    </row>
    <row r="670" spans="10:10" x14ac:dyDescent="0.2">
      <c r="J670"/>
    </row>
    <row r="671" spans="10:10" x14ac:dyDescent="0.2">
      <c r="J671"/>
    </row>
    <row r="672" spans="10:10" x14ac:dyDescent="0.2">
      <c r="J672"/>
    </row>
    <row r="673" spans="10:10" x14ac:dyDescent="0.2">
      <c r="J673"/>
    </row>
    <row r="674" spans="10:10" x14ac:dyDescent="0.2">
      <c r="J674"/>
    </row>
    <row r="675" spans="10:10" x14ac:dyDescent="0.2">
      <c r="J675"/>
    </row>
    <row r="676" spans="10:10" x14ac:dyDescent="0.2">
      <c r="J676"/>
    </row>
    <row r="677" spans="10:10" x14ac:dyDescent="0.2">
      <c r="J677"/>
    </row>
    <row r="678" spans="10:10" x14ac:dyDescent="0.2">
      <c r="J678"/>
    </row>
    <row r="679" spans="10:10" x14ac:dyDescent="0.2">
      <c r="J679"/>
    </row>
    <row r="680" spans="10:10" x14ac:dyDescent="0.2">
      <c r="J680"/>
    </row>
    <row r="681" spans="10:10" x14ac:dyDescent="0.2">
      <c r="J681"/>
    </row>
    <row r="682" spans="10:10" x14ac:dyDescent="0.2">
      <c r="J682"/>
    </row>
    <row r="683" spans="10:10" x14ac:dyDescent="0.2">
      <c r="J683"/>
    </row>
    <row r="684" spans="10:10" x14ac:dyDescent="0.2">
      <c r="J684"/>
    </row>
    <row r="685" spans="10:10" x14ac:dyDescent="0.2">
      <c r="J685"/>
    </row>
    <row r="686" spans="10:10" x14ac:dyDescent="0.2">
      <c r="J686"/>
    </row>
    <row r="687" spans="10:10" x14ac:dyDescent="0.2">
      <c r="J687"/>
    </row>
    <row r="688" spans="10:10" x14ac:dyDescent="0.2">
      <c r="J688"/>
    </row>
    <row r="689" spans="10:10" x14ac:dyDescent="0.2">
      <c r="J689"/>
    </row>
    <row r="690" spans="10:10" x14ac:dyDescent="0.2">
      <c r="J690"/>
    </row>
    <row r="691" spans="10:10" x14ac:dyDescent="0.2">
      <c r="J691"/>
    </row>
    <row r="692" spans="10:10" x14ac:dyDescent="0.2">
      <c r="J692"/>
    </row>
    <row r="693" spans="10:10" x14ac:dyDescent="0.2">
      <c r="J693"/>
    </row>
    <row r="694" spans="10:10" x14ac:dyDescent="0.2">
      <c r="J694"/>
    </row>
    <row r="695" spans="10:10" x14ac:dyDescent="0.2">
      <c r="J695"/>
    </row>
    <row r="696" spans="10:10" x14ac:dyDescent="0.2">
      <c r="J696"/>
    </row>
    <row r="697" spans="10:10" x14ac:dyDescent="0.2">
      <c r="J697"/>
    </row>
    <row r="698" spans="10:10" x14ac:dyDescent="0.2">
      <c r="J698"/>
    </row>
    <row r="699" spans="10:10" x14ac:dyDescent="0.2">
      <c r="J699"/>
    </row>
    <row r="700" spans="10:10" x14ac:dyDescent="0.2">
      <c r="J700"/>
    </row>
    <row r="701" spans="10:10" x14ac:dyDescent="0.2">
      <c r="J701"/>
    </row>
    <row r="702" spans="10:10" x14ac:dyDescent="0.2">
      <c r="J702"/>
    </row>
    <row r="703" spans="10:10" x14ac:dyDescent="0.2">
      <c r="J703"/>
    </row>
    <row r="704" spans="10:10" x14ac:dyDescent="0.2">
      <c r="J704"/>
    </row>
    <row r="705" spans="10:10" x14ac:dyDescent="0.2">
      <c r="J705"/>
    </row>
    <row r="706" spans="10:10" x14ac:dyDescent="0.2">
      <c r="J706"/>
    </row>
    <row r="707" spans="10:10" x14ac:dyDescent="0.2">
      <c r="J707"/>
    </row>
    <row r="708" spans="10:10" x14ac:dyDescent="0.2">
      <c r="J708"/>
    </row>
    <row r="709" spans="10:10" x14ac:dyDescent="0.2">
      <c r="J709"/>
    </row>
    <row r="710" spans="10:10" x14ac:dyDescent="0.2">
      <c r="J710"/>
    </row>
    <row r="711" spans="10:10" x14ac:dyDescent="0.2">
      <c r="J711"/>
    </row>
    <row r="712" spans="10:10" x14ac:dyDescent="0.2">
      <c r="J712"/>
    </row>
    <row r="713" spans="10:10" x14ac:dyDescent="0.2">
      <c r="J713"/>
    </row>
    <row r="714" spans="10:10" x14ac:dyDescent="0.2">
      <c r="J714"/>
    </row>
    <row r="715" spans="10:10" x14ac:dyDescent="0.2">
      <c r="J715"/>
    </row>
    <row r="716" spans="10:10" x14ac:dyDescent="0.2">
      <c r="J716"/>
    </row>
    <row r="717" spans="10:10" x14ac:dyDescent="0.2">
      <c r="J717"/>
    </row>
    <row r="718" spans="10:10" x14ac:dyDescent="0.2">
      <c r="J718"/>
    </row>
    <row r="719" spans="10:10" x14ac:dyDescent="0.2">
      <c r="J719"/>
    </row>
    <row r="720" spans="10:10" x14ac:dyDescent="0.2">
      <c r="J720"/>
    </row>
    <row r="721" spans="10:10" x14ac:dyDescent="0.2">
      <c r="J721"/>
    </row>
    <row r="722" spans="10:10" x14ac:dyDescent="0.2">
      <c r="J722"/>
    </row>
    <row r="723" spans="10:10" x14ac:dyDescent="0.2">
      <c r="J723"/>
    </row>
    <row r="724" spans="10:10" x14ac:dyDescent="0.2">
      <c r="J724"/>
    </row>
    <row r="725" spans="10:10" x14ac:dyDescent="0.2">
      <c r="J725"/>
    </row>
    <row r="726" spans="10:10" x14ac:dyDescent="0.2">
      <c r="J726"/>
    </row>
    <row r="727" spans="10:10" x14ac:dyDescent="0.2">
      <c r="J727"/>
    </row>
    <row r="728" spans="10:10" x14ac:dyDescent="0.2">
      <c r="J728"/>
    </row>
    <row r="729" spans="10:10" x14ac:dyDescent="0.2">
      <c r="J729"/>
    </row>
    <row r="730" spans="10:10" x14ac:dyDescent="0.2">
      <c r="J730"/>
    </row>
    <row r="731" spans="10:10" x14ac:dyDescent="0.2">
      <c r="J731"/>
    </row>
    <row r="732" spans="10:10" x14ac:dyDescent="0.2">
      <c r="J732"/>
    </row>
    <row r="733" spans="10:10" x14ac:dyDescent="0.2">
      <c r="J733"/>
    </row>
    <row r="734" spans="10:10" x14ac:dyDescent="0.2">
      <c r="J734"/>
    </row>
    <row r="735" spans="10:10" x14ac:dyDescent="0.2">
      <c r="J735"/>
    </row>
    <row r="736" spans="10:10" x14ac:dyDescent="0.2">
      <c r="J736"/>
    </row>
    <row r="737" spans="10:10" x14ac:dyDescent="0.2">
      <c r="J737"/>
    </row>
    <row r="738" spans="10:10" x14ac:dyDescent="0.2">
      <c r="J738"/>
    </row>
    <row r="739" spans="10:10" x14ac:dyDescent="0.2">
      <c r="J739"/>
    </row>
    <row r="740" spans="10:10" x14ac:dyDescent="0.2">
      <c r="J740"/>
    </row>
    <row r="741" spans="10:10" x14ac:dyDescent="0.2">
      <c r="J741"/>
    </row>
    <row r="742" spans="10:10" x14ac:dyDescent="0.2">
      <c r="J742"/>
    </row>
    <row r="743" spans="10:10" x14ac:dyDescent="0.2">
      <c r="J743"/>
    </row>
    <row r="744" spans="10:10" x14ac:dyDescent="0.2">
      <c r="J744"/>
    </row>
    <row r="745" spans="10:10" x14ac:dyDescent="0.2">
      <c r="J745"/>
    </row>
    <row r="746" spans="10:10" x14ac:dyDescent="0.2">
      <c r="J746"/>
    </row>
    <row r="747" spans="10:10" x14ac:dyDescent="0.2">
      <c r="J747"/>
    </row>
    <row r="748" spans="10:10" x14ac:dyDescent="0.2">
      <c r="J748"/>
    </row>
    <row r="749" spans="10:10" x14ac:dyDescent="0.2">
      <c r="J749"/>
    </row>
    <row r="750" spans="10:10" x14ac:dyDescent="0.2">
      <c r="J750"/>
    </row>
    <row r="751" spans="10:10" x14ac:dyDescent="0.2">
      <c r="J751"/>
    </row>
    <row r="752" spans="10:10" x14ac:dyDescent="0.2">
      <c r="J752"/>
    </row>
    <row r="753" spans="10:10" x14ac:dyDescent="0.2">
      <c r="J753"/>
    </row>
    <row r="754" spans="10:10" x14ac:dyDescent="0.2">
      <c r="J754"/>
    </row>
    <row r="755" spans="10:10" x14ac:dyDescent="0.2">
      <c r="J755"/>
    </row>
    <row r="756" spans="10:10" x14ac:dyDescent="0.2">
      <c r="J756"/>
    </row>
    <row r="757" spans="10:10" x14ac:dyDescent="0.2">
      <c r="J757"/>
    </row>
    <row r="758" spans="10:10" x14ac:dyDescent="0.2">
      <c r="J758"/>
    </row>
    <row r="759" spans="10:10" x14ac:dyDescent="0.2">
      <c r="J759"/>
    </row>
    <row r="760" spans="10:10" x14ac:dyDescent="0.2">
      <c r="J760"/>
    </row>
    <row r="761" spans="10:10" x14ac:dyDescent="0.2">
      <c r="J761"/>
    </row>
    <row r="762" spans="10:10" x14ac:dyDescent="0.2">
      <c r="J762"/>
    </row>
    <row r="763" spans="10:10" x14ac:dyDescent="0.2">
      <c r="J763"/>
    </row>
    <row r="764" spans="10:10" x14ac:dyDescent="0.2">
      <c r="J764"/>
    </row>
    <row r="765" spans="10:10" x14ac:dyDescent="0.2">
      <c r="J765"/>
    </row>
    <row r="766" spans="10:10" x14ac:dyDescent="0.2">
      <c r="J766"/>
    </row>
    <row r="767" spans="10:10" x14ac:dyDescent="0.2">
      <c r="J767"/>
    </row>
    <row r="768" spans="10:10" x14ac:dyDescent="0.2">
      <c r="J768"/>
    </row>
    <row r="769" spans="10:10" x14ac:dyDescent="0.2">
      <c r="J769"/>
    </row>
    <row r="770" spans="10:10" x14ac:dyDescent="0.2">
      <c r="J770"/>
    </row>
    <row r="771" spans="10:10" x14ac:dyDescent="0.2">
      <c r="J771"/>
    </row>
    <row r="772" spans="10:10" x14ac:dyDescent="0.2">
      <c r="J772"/>
    </row>
    <row r="773" spans="10:10" x14ac:dyDescent="0.2">
      <c r="J773"/>
    </row>
    <row r="774" spans="10:10" x14ac:dyDescent="0.2">
      <c r="J774"/>
    </row>
    <row r="775" spans="10:10" x14ac:dyDescent="0.2">
      <c r="J775"/>
    </row>
    <row r="776" spans="10:10" x14ac:dyDescent="0.2">
      <c r="J776"/>
    </row>
    <row r="777" spans="10:10" x14ac:dyDescent="0.2">
      <c r="J777"/>
    </row>
    <row r="778" spans="10:10" x14ac:dyDescent="0.2">
      <c r="J778"/>
    </row>
    <row r="779" spans="10:10" x14ac:dyDescent="0.2">
      <c r="J779"/>
    </row>
    <row r="780" spans="10:10" x14ac:dyDescent="0.2">
      <c r="J780"/>
    </row>
    <row r="781" spans="10:10" x14ac:dyDescent="0.2">
      <c r="J781"/>
    </row>
    <row r="782" spans="10:10" x14ac:dyDescent="0.2">
      <c r="J782"/>
    </row>
    <row r="783" spans="10:10" x14ac:dyDescent="0.2">
      <c r="J783"/>
    </row>
    <row r="784" spans="10:10" x14ac:dyDescent="0.2">
      <c r="J784"/>
    </row>
    <row r="785" spans="10:10" x14ac:dyDescent="0.2">
      <c r="J785"/>
    </row>
    <row r="786" spans="10:10" x14ac:dyDescent="0.2">
      <c r="J786"/>
    </row>
    <row r="787" spans="10:10" x14ac:dyDescent="0.2">
      <c r="J787"/>
    </row>
    <row r="788" spans="10:10" x14ac:dyDescent="0.2">
      <c r="J788"/>
    </row>
    <row r="789" spans="10:10" x14ac:dyDescent="0.2">
      <c r="J789"/>
    </row>
    <row r="790" spans="10:10" x14ac:dyDescent="0.2">
      <c r="J790"/>
    </row>
    <row r="791" spans="10:10" x14ac:dyDescent="0.2">
      <c r="J791"/>
    </row>
    <row r="792" spans="10:10" x14ac:dyDescent="0.2">
      <c r="J792"/>
    </row>
    <row r="793" spans="10:10" x14ac:dyDescent="0.2">
      <c r="J793"/>
    </row>
    <row r="794" spans="10:10" x14ac:dyDescent="0.2">
      <c r="J794"/>
    </row>
    <row r="795" spans="10:10" x14ac:dyDescent="0.2">
      <c r="J795"/>
    </row>
    <row r="796" spans="10:10" x14ac:dyDescent="0.2">
      <c r="J796"/>
    </row>
    <row r="797" spans="10:10" x14ac:dyDescent="0.2">
      <c r="J797"/>
    </row>
    <row r="798" spans="10:10" x14ac:dyDescent="0.2">
      <c r="J798"/>
    </row>
    <row r="799" spans="10:10" x14ac:dyDescent="0.2">
      <c r="J799"/>
    </row>
    <row r="800" spans="10:10" x14ac:dyDescent="0.2">
      <c r="J800"/>
    </row>
    <row r="801" spans="10:10" x14ac:dyDescent="0.2">
      <c r="J801"/>
    </row>
    <row r="802" spans="10:10" x14ac:dyDescent="0.2">
      <c r="J802"/>
    </row>
    <row r="803" spans="10:10" x14ac:dyDescent="0.2">
      <c r="J803"/>
    </row>
    <row r="804" spans="10:10" x14ac:dyDescent="0.2">
      <c r="J804"/>
    </row>
    <row r="805" spans="10:10" x14ac:dyDescent="0.2">
      <c r="J805"/>
    </row>
    <row r="806" spans="10:10" x14ac:dyDescent="0.2">
      <c r="J806"/>
    </row>
    <row r="807" spans="10:10" x14ac:dyDescent="0.2">
      <c r="J807"/>
    </row>
    <row r="808" spans="10:10" x14ac:dyDescent="0.2">
      <c r="J808"/>
    </row>
    <row r="809" spans="10:10" x14ac:dyDescent="0.2">
      <c r="J809"/>
    </row>
    <row r="810" spans="10:10" x14ac:dyDescent="0.2">
      <c r="J810"/>
    </row>
    <row r="811" spans="10:10" x14ac:dyDescent="0.2">
      <c r="J811"/>
    </row>
    <row r="812" spans="10:10" x14ac:dyDescent="0.2">
      <c r="J812"/>
    </row>
    <row r="813" spans="10:10" x14ac:dyDescent="0.2">
      <c r="J813"/>
    </row>
    <row r="814" spans="10:10" x14ac:dyDescent="0.2">
      <c r="J814"/>
    </row>
    <row r="815" spans="10:10" x14ac:dyDescent="0.2">
      <c r="J815"/>
    </row>
    <row r="816" spans="10:10" x14ac:dyDescent="0.2">
      <c r="J816"/>
    </row>
    <row r="817" spans="10:10" x14ac:dyDescent="0.2">
      <c r="J817"/>
    </row>
    <row r="818" spans="10:10" x14ac:dyDescent="0.2">
      <c r="J818"/>
    </row>
    <row r="819" spans="10:10" x14ac:dyDescent="0.2">
      <c r="J819"/>
    </row>
    <row r="820" spans="10:10" x14ac:dyDescent="0.2">
      <c r="J820"/>
    </row>
    <row r="821" spans="10:10" x14ac:dyDescent="0.2">
      <c r="J821"/>
    </row>
    <row r="822" spans="10:10" x14ac:dyDescent="0.2">
      <c r="J822"/>
    </row>
    <row r="823" spans="10:10" x14ac:dyDescent="0.2">
      <c r="J823"/>
    </row>
    <row r="824" spans="10:10" x14ac:dyDescent="0.2">
      <c r="J824"/>
    </row>
    <row r="825" spans="10:10" x14ac:dyDescent="0.2">
      <c r="J825"/>
    </row>
    <row r="826" spans="10:10" x14ac:dyDescent="0.2">
      <c r="J826"/>
    </row>
    <row r="827" spans="10:10" x14ac:dyDescent="0.2">
      <c r="J827"/>
    </row>
    <row r="828" spans="10:10" x14ac:dyDescent="0.2">
      <c r="J828"/>
    </row>
    <row r="829" spans="10:10" x14ac:dyDescent="0.2">
      <c r="J829"/>
    </row>
    <row r="830" spans="10:10" x14ac:dyDescent="0.2">
      <c r="J830"/>
    </row>
    <row r="831" spans="10:10" x14ac:dyDescent="0.2">
      <c r="J831"/>
    </row>
    <row r="832" spans="10:10" x14ac:dyDescent="0.2">
      <c r="J832"/>
    </row>
    <row r="833" spans="10:10" x14ac:dyDescent="0.2">
      <c r="J833"/>
    </row>
    <row r="834" spans="10:10" x14ac:dyDescent="0.2">
      <c r="J834"/>
    </row>
    <row r="835" spans="10:10" x14ac:dyDescent="0.2">
      <c r="J835"/>
    </row>
    <row r="836" spans="10:10" x14ac:dyDescent="0.2">
      <c r="J836"/>
    </row>
    <row r="837" spans="10:10" x14ac:dyDescent="0.2">
      <c r="J837"/>
    </row>
    <row r="838" spans="10:10" x14ac:dyDescent="0.2">
      <c r="J838"/>
    </row>
    <row r="839" spans="10:10" x14ac:dyDescent="0.2">
      <c r="J839"/>
    </row>
    <row r="840" spans="10:10" x14ac:dyDescent="0.2">
      <c r="J840"/>
    </row>
    <row r="841" spans="10:10" x14ac:dyDescent="0.2">
      <c r="J841"/>
    </row>
    <row r="842" spans="10:10" x14ac:dyDescent="0.2">
      <c r="J842"/>
    </row>
    <row r="843" spans="10:10" x14ac:dyDescent="0.2">
      <c r="J843"/>
    </row>
    <row r="844" spans="10:10" x14ac:dyDescent="0.2">
      <c r="J844"/>
    </row>
    <row r="845" spans="10:10" x14ac:dyDescent="0.2">
      <c r="J845"/>
    </row>
    <row r="846" spans="10:10" x14ac:dyDescent="0.2">
      <c r="J846"/>
    </row>
    <row r="847" spans="10:10" x14ac:dyDescent="0.2">
      <c r="J847"/>
    </row>
    <row r="848" spans="10:10" x14ac:dyDescent="0.2">
      <c r="J848"/>
    </row>
    <row r="849" spans="10:10" x14ac:dyDescent="0.2">
      <c r="J849"/>
    </row>
    <row r="850" spans="10:10" x14ac:dyDescent="0.2">
      <c r="J850"/>
    </row>
    <row r="851" spans="10:10" x14ac:dyDescent="0.2">
      <c r="J851"/>
    </row>
    <row r="852" spans="10:10" x14ac:dyDescent="0.2">
      <c r="J852"/>
    </row>
    <row r="853" spans="10:10" x14ac:dyDescent="0.2">
      <c r="J853"/>
    </row>
    <row r="854" spans="10:10" x14ac:dyDescent="0.2">
      <c r="J854"/>
    </row>
    <row r="855" spans="10:10" x14ac:dyDescent="0.2">
      <c r="J855"/>
    </row>
    <row r="856" spans="10:10" x14ac:dyDescent="0.2">
      <c r="J856"/>
    </row>
    <row r="857" spans="10:10" x14ac:dyDescent="0.2">
      <c r="J857"/>
    </row>
    <row r="858" spans="10:10" x14ac:dyDescent="0.2">
      <c r="J858"/>
    </row>
    <row r="859" spans="10:10" x14ac:dyDescent="0.2">
      <c r="J859"/>
    </row>
    <row r="860" spans="10:10" x14ac:dyDescent="0.2">
      <c r="J860"/>
    </row>
    <row r="861" spans="10:10" x14ac:dyDescent="0.2">
      <c r="J861"/>
    </row>
    <row r="862" spans="10:10" x14ac:dyDescent="0.2">
      <c r="J862"/>
    </row>
    <row r="863" spans="10:10" x14ac:dyDescent="0.2">
      <c r="J863"/>
    </row>
    <row r="864" spans="10:10" x14ac:dyDescent="0.2">
      <c r="J864"/>
    </row>
    <row r="865" spans="10:10" x14ac:dyDescent="0.2">
      <c r="J865"/>
    </row>
    <row r="866" spans="10:10" x14ac:dyDescent="0.2">
      <c r="J866"/>
    </row>
    <row r="867" spans="10:10" x14ac:dyDescent="0.2">
      <c r="J867"/>
    </row>
    <row r="868" spans="10:10" x14ac:dyDescent="0.2">
      <c r="J868"/>
    </row>
    <row r="869" spans="10:10" x14ac:dyDescent="0.2">
      <c r="J869"/>
    </row>
    <row r="870" spans="10:10" x14ac:dyDescent="0.2">
      <c r="J870"/>
    </row>
    <row r="871" spans="10:10" x14ac:dyDescent="0.2">
      <c r="J871"/>
    </row>
    <row r="872" spans="10:10" x14ac:dyDescent="0.2">
      <c r="J872"/>
    </row>
    <row r="873" spans="10:10" x14ac:dyDescent="0.2">
      <c r="J873"/>
    </row>
    <row r="874" spans="10:10" x14ac:dyDescent="0.2">
      <c r="J874"/>
    </row>
    <row r="875" spans="10:10" x14ac:dyDescent="0.2">
      <c r="J875"/>
    </row>
    <row r="876" spans="10:10" x14ac:dyDescent="0.2">
      <c r="J876"/>
    </row>
    <row r="877" spans="10:10" x14ac:dyDescent="0.2">
      <c r="J877"/>
    </row>
    <row r="878" spans="10:10" x14ac:dyDescent="0.2">
      <c r="J878"/>
    </row>
    <row r="879" spans="10:10" x14ac:dyDescent="0.2">
      <c r="J879"/>
    </row>
    <row r="880" spans="10:10" x14ac:dyDescent="0.2">
      <c r="J880"/>
    </row>
    <row r="881" spans="10:10" x14ac:dyDescent="0.2">
      <c r="J881"/>
    </row>
    <row r="882" spans="10:10" x14ac:dyDescent="0.2">
      <c r="J882"/>
    </row>
    <row r="883" spans="10:10" x14ac:dyDescent="0.2">
      <c r="J883"/>
    </row>
    <row r="884" spans="10:10" x14ac:dyDescent="0.2">
      <c r="J884"/>
    </row>
    <row r="885" spans="10:10" x14ac:dyDescent="0.2">
      <c r="J885"/>
    </row>
    <row r="886" spans="10:10" x14ac:dyDescent="0.2">
      <c r="J886"/>
    </row>
    <row r="887" spans="10:10" x14ac:dyDescent="0.2">
      <c r="J887"/>
    </row>
    <row r="888" spans="10:10" x14ac:dyDescent="0.2">
      <c r="J888"/>
    </row>
    <row r="889" spans="10:10" x14ac:dyDescent="0.2">
      <c r="J889"/>
    </row>
    <row r="890" spans="10:10" x14ac:dyDescent="0.2">
      <c r="J890"/>
    </row>
    <row r="891" spans="10:10" x14ac:dyDescent="0.2">
      <c r="J891"/>
    </row>
    <row r="892" spans="10:10" x14ac:dyDescent="0.2">
      <c r="J892"/>
    </row>
    <row r="893" spans="10:10" x14ac:dyDescent="0.2">
      <c r="J893"/>
    </row>
    <row r="894" spans="10:10" x14ac:dyDescent="0.2">
      <c r="J894"/>
    </row>
    <row r="895" spans="10:10" x14ac:dyDescent="0.2">
      <c r="J895"/>
    </row>
    <row r="896" spans="10:10" x14ac:dyDescent="0.2">
      <c r="J896"/>
    </row>
    <row r="897" spans="10:10" x14ac:dyDescent="0.2">
      <c r="J897"/>
    </row>
    <row r="898" spans="10:10" x14ac:dyDescent="0.2">
      <c r="J898"/>
    </row>
    <row r="899" spans="10:10" x14ac:dyDescent="0.2">
      <c r="J899"/>
    </row>
    <row r="900" spans="10:10" x14ac:dyDescent="0.2">
      <c r="J900"/>
    </row>
    <row r="901" spans="10:10" x14ac:dyDescent="0.2">
      <c r="J901"/>
    </row>
    <row r="902" spans="10:10" x14ac:dyDescent="0.2">
      <c r="J902"/>
    </row>
    <row r="903" spans="10:10" x14ac:dyDescent="0.2">
      <c r="J903"/>
    </row>
    <row r="904" spans="10:10" x14ac:dyDescent="0.2">
      <c r="J904"/>
    </row>
    <row r="905" spans="10:10" x14ac:dyDescent="0.2">
      <c r="J905"/>
    </row>
    <row r="906" spans="10:10" x14ac:dyDescent="0.2">
      <c r="J906"/>
    </row>
    <row r="907" spans="10:10" x14ac:dyDescent="0.2">
      <c r="J907"/>
    </row>
    <row r="908" spans="10:10" x14ac:dyDescent="0.2">
      <c r="J908"/>
    </row>
    <row r="909" spans="10:10" x14ac:dyDescent="0.2">
      <c r="J909"/>
    </row>
    <row r="910" spans="10:10" x14ac:dyDescent="0.2">
      <c r="J910"/>
    </row>
    <row r="911" spans="10:10" x14ac:dyDescent="0.2">
      <c r="J911"/>
    </row>
    <row r="912" spans="10:10" x14ac:dyDescent="0.2">
      <c r="J912"/>
    </row>
    <row r="913" spans="10:10" x14ac:dyDescent="0.2">
      <c r="J913"/>
    </row>
    <row r="914" spans="10:10" x14ac:dyDescent="0.2">
      <c r="J914"/>
    </row>
    <row r="915" spans="10:10" x14ac:dyDescent="0.2">
      <c r="J915"/>
    </row>
    <row r="916" spans="10:10" x14ac:dyDescent="0.2">
      <c r="J916"/>
    </row>
    <row r="917" spans="10:10" x14ac:dyDescent="0.2">
      <c r="J917"/>
    </row>
    <row r="918" spans="10:10" x14ac:dyDescent="0.2">
      <c r="J918"/>
    </row>
    <row r="919" spans="10:10" x14ac:dyDescent="0.2">
      <c r="J919"/>
    </row>
    <row r="920" spans="10:10" x14ac:dyDescent="0.2">
      <c r="J920"/>
    </row>
    <row r="921" spans="10:10" x14ac:dyDescent="0.2">
      <c r="J921"/>
    </row>
    <row r="922" spans="10:10" x14ac:dyDescent="0.2">
      <c r="J922"/>
    </row>
    <row r="923" spans="10:10" x14ac:dyDescent="0.2">
      <c r="J923"/>
    </row>
    <row r="924" spans="10:10" x14ac:dyDescent="0.2">
      <c r="J924"/>
    </row>
    <row r="925" spans="10:10" x14ac:dyDescent="0.2">
      <c r="J925"/>
    </row>
    <row r="926" spans="10:10" x14ac:dyDescent="0.2">
      <c r="J926"/>
    </row>
    <row r="927" spans="10:10" x14ac:dyDescent="0.2">
      <c r="J927"/>
    </row>
    <row r="928" spans="10:10" x14ac:dyDescent="0.2">
      <c r="J928"/>
    </row>
    <row r="929" spans="10:10" x14ac:dyDescent="0.2">
      <c r="J929"/>
    </row>
    <row r="930" spans="10:10" x14ac:dyDescent="0.2">
      <c r="J930"/>
    </row>
    <row r="931" spans="10:10" x14ac:dyDescent="0.2">
      <c r="J931"/>
    </row>
    <row r="932" spans="10:10" x14ac:dyDescent="0.2">
      <c r="J932"/>
    </row>
    <row r="933" spans="10:10" x14ac:dyDescent="0.2">
      <c r="J933"/>
    </row>
    <row r="934" spans="10:10" x14ac:dyDescent="0.2">
      <c r="J934"/>
    </row>
    <row r="935" spans="10:10" x14ac:dyDescent="0.2">
      <c r="J935"/>
    </row>
    <row r="936" spans="10:10" x14ac:dyDescent="0.2">
      <c r="J936"/>
    </row>
    <row r="937" spans="10:10" x14ac:dyDescent="0.2">
      <c r="J937"/>
    </row>
    <row r="938" spans="10:10" x14ac:dyDescent="0.2">
      <c r="J938"/>
    </row>
    <row r="939" spans="10:10" x14ac:dyDescent="0.2">
      <c r="J939"/>
    </row>
    <row r="940" spans="10:10" x14ac:dyDescent="0.2">
      <c r="J940"/>
    </row>
    <row r="941" spans="10:10" x14ac:dyDescent="0.2">
      <c r="J941"/>
    </row>
    <row r="942" spans="10:10" x14ac:dyDescent="0.2">
      <c r="J942"/>
    </row>
    <row r="943" spans="10:10" x14ac:dyDescent="0.2">
      <c r="J943"/>
    </row>
    <row r="944" spans="10:10" x14ac:dyDescent="0.2">
      <c r="J944"/>
    </row>
    <row r="945" spans="10:10" x14ac:dyDescent="0.2">
      <c r="J945"/>
    </row>
    <row r="946" spans="10:10" x14ac:dyDescent="0.2">
      <c r="J946"/>
    </row>
    <row r="947" spans="10:10" x14ac:dyDescent="0.2">
      <c r="J947"/>
    </row>
    <row r="948" spans="10:10" x14ac:dyDescent="0.2">
      <c r="J948"/>
    </row>
    <row r="949" spans="10:10" x14ac:dyDescent="0.2">
      <c r="J949"/>
    </row>
    <row r="950" spans="10:10" x14ac:dyDescent="0.2">
      <c r="J950"/>
    </row>
    <row r="951" spans="10:10" x14ac:dyDescent="0.2">
      <c r="J951"/>
    </row>
    <row r="952" spans="10:10" x14ac:dyDescent="0.2">
      <c r="J952"/>
    </row>
    <row r="953" spans="10:10" x14ac:dyDescent="0.2">
      <c r="J953"/>
    </row>
    <row r="954" spans="10:10" x14ac:dyDescent="0.2">
      <c r="J954"/>
    </row>
    <row r="955" spans="10:10" x14ac:dyDescent="0.2">
      <c r="J955"/>
    </row>
    <row r="956" spans="10:10" x14ac:dyDescent="0.2">
      <c r="J956"/>
    </row>
    <row r="957" spans="10:10" x14ac:dyDescent="0.2">
      <c r="J957"/>
    </row>
    <row r="958" spans="10:10" x14ac:dyDescent="0.2">
      <c r="J958"/>
    </row>
    <row r="959" spans="10:10" x14ac:dyDescent="0.2">
      <c r="J959"/>
    </row>
    <row r="960" spans="10:10" x14ac:dyDescent="0.2">
      <c r="J960"/>
    </row>
    <row r="961" spans="10:10" x14ac:dyDescent="0.2">
      <c r="J961"/>
    </row>
    <row r="962" spans="10:10" x14ac:dyDescent="0.2">
      <c r="J962"/>
    </row>
    <row r="963" spans="10:10" x14ac:dyDescent="0.2">
      <c r="J963"/>
    </row>
    <row r="964" spans="10:10" x14ac:dyDescent="0.2">
      <c r="J964"/>
    </row>
    <row r="965" spans="10:10" x14ac:dyDescent="0.2">
      <c r="J965"/>
    </row>
    <row r="966" spans="10:10" x14ac:dyDescent="0.2">
      <c r="J966"/>
    </row>
    <row r="967" spans="10:10" x14ac:dyDescent="0.2">
      <c r="J967"/>
    </row>
    <row r="968" spans="10:10" x14ac:dyDescent="0.2">
      <c r="J968"/>
    </row>
    <row r="969" spans="10:10" x14ac:dyDescent="0.2">
      <c r="J969"/>
    </row>
    <row r="970" spans="10:10" x14ac:dyDescent="0.2">
      <c r="J970"/>
    </row>
    <row r="971" spans="10:10" x14ac:dyDescent="0.2">
      <c r="J971"/>
    </row>
    <row r="972" spans="10:10" x14ac:dyDescent="0.2">
      <c r="J972"/>
    </row>
    <row r="973" spans="10:10" x14ac:dyDescent="0.2">
      <c r="J973"/>
    </row>
    <row r="974" spans="10:10" x14ac:dyDescent="0.2">
      <c r="J974"/>
    </row>
    <row r="975" spans="10:10" x14ac:dyDescent="0.2">
      <c r="J975"/>
    </row>
    <row r="976" spans="10:10" x14ac:dyDescent="0.2">
      <c r="J976"/>
    </row>
    <row r="977" spans="10:10" x14ac:dyDescent="0.2">
      <c r="J977"/>
    </row>
    <row r="978" spans="10:10" x14ac:dyDescent="0.2">
      <c r="J978"/>
    </row>
    <row r="979" spans="10:10" x14ac:dyDescent="0.2">
      <c r="J979"/>
    </row>
    <row r="980" spans="10:10" x14ac:dyDescent="0.2">
      <c r="J980"/>
    </row>
    <row r="981" spans="10:10" x14ac:dyDescent="0.2">
      <c r="J981"/>
    </row>
    <row r="982" spans="10:10" x14ac:dyDescent="0.2">
      <c r="J982"/>
    </row>
    <row r="983" spans="10:10" x14ac:dyDescent="0.2">
      <c r="J983"/>
    </row>
    <row r="984" spans="10:10" x14ac:dyDescent="0.2">
      <c r="J984"/>
    </row>
    <row r="985" spans="10:10" x14ac:dyDescent="0.2">
      <c r="J985"/>
    </row>
    <row r="986" spans="10:10" x14ac:dyDescent="0.2">
      <c r="J986"/>
    </row>
    <row r="987" spans="10:10" x14ac:dyDescent="0.2">
      <c r="J987"/>
    </row>
    <row r="988" spans="10:10" x14ac:dyDescent="0.2">
      <c r="J988"/>
    </row>
    <row r="989" spans="10:10" x14ac:dyDescent="0.2">
      <c r="J989"/>
    </row>
    <row r="990" spans="10:10" x14ac:dyDescent="0.2">
      <c r="J990"/>
    </row>
    <row r="991" spans="10:10" x14ac:dyDescent="0.2">
      <c r="J991"/>
    </row>
    <row r="992" spans="10:10" x14ac:dyDescent="0.2">
      <c r="J992"/>
    </row>
    <row r="993" spans="10:10" x14ac:dyDescent="0.2">
      <c r="J993"/>
    </row>
    <row r="994" spans="10:10" x14ac:dyDescent="0.2">
      <c r="J994"/>
    </row>
    <row r="995" spans="10:10" x14ac:dyDescent="0.2">
      <c r="J995"/>
    </row>
    <row r="996" spans="10:10" x14ac:dyDescent="0.2">
      <c r="J996"/>
    </row>
    <row r="997" spans="10:10" x14ac:dyDescent="0.2">
      <c r="J997"/>
    </row>
    <row r="998" spans="10:10" x14ac:dyDescent="0.2">
      <c r="J998"/>
    </row>
    <row r="999" spans="10:10" x14ac:dyDescent="0.2">
      <c r="J999"/>
    </row>
    <row r="1000" spans="10:10" x14ac:dyDescent="0.2">
      <c r="J1000"/>
    </row>
    <row r="1001" spans="10:10" x14ac:dyDescent="0.2">
      <c r="J1001"/>
    </row>
    <row r="1002" spans="10:10" x14ac:dyDescent="0.2">
      <c r="J1002"/>
    </row>
    <row r="1003" spans="10:10" x14ac:dyDescent="0.2">
      <c r="J1003"/>
    </row>
    <row r="1004" spans="10:10" x14ac:dyDescent="0.2">
      <c r="J1004"/>
    </row>
    <row r="1005" spans="10:10" x14ac:dyDescent="0.2">
      <c r="J1005"/>
    </row>
    <row r="1006" spans="10:10" x14ac:dyDescent="0.2">
      <c r="J1006"/>
    </row>
    <row r="1007" spans="10:10" x14ac:dyDescent="0.2">
      <c r="J1007"/>
    </row>
    <row r="1008" spans="10:10" x14ac:dyDescent="0.2">
      <c r="J1008"/>
    </row>
    <row r="1009" spans="10:10" x14ac:dyDescent="0.2">
      <c r="J1009"/>
    </row>
    <row r="1010" spans="10:10" x14ac:dyDescent="0.2">
      <c r="J1010"/>
    </row>
    <row r="1011" spans="10:10" x14ac:dyDescent="0.2">
      <c r="J1011"/>
    </row>
    <row r="1012" spans="10:10" x14ac:dyDescent="0.2">
      <c r="J1012"/>
    </row>
    <row r="1013" spans="10:10" x14ac:dyDescent="0.2">
      <c r="J1013"/>
    </row>
    <row r="1014" spans="10:10" x14ac:dyDescent="0.2">
      <c r="J1014"/>
    </row>
    <row r="1015" spans="10:10" x14ac:dyDescent="0.2">
      <c r="J1015"/>
    </row>
    <row r="1016" spans="10:10" x14ac:dyDescent="0.2">
      <c r="J1016"/>
    </row>
    <row r="1017" spans="10:10" x14ac:dyDescent="0.2">
      <c r="J1017"/>
    </row>
    <row r="1018" spans="10:10" x14ac:dyDescent="0.2">
      <c r="J1018"/>
    </row>
    <row r="1019" spans="10:10" x14ac:dyDescent="0.2">
      <c r="J1019"/>
    </row>
    <row r="1020" spans="10:10" x14ac:dyDescent="0.2">
      <c r="J1020"/>
    </row>
    <row r="1021" spans="10:10" x14ac:dyDescent="0.2">
      <c r="J1021"/>
    </row>
    <row r="1022" spans="10:10" x14ac:dyDescent="0.2">
      <c r="J1022"/>
    </row>
    <row r="1023" spans="10:10" x14ac:dyDescent="0.2">
      <c r="J1023"/>
    </row>
    <row r="1024" spans="10:10" x14ac:dyDescent="0.2">
      <c r="J1024"/>
    </row>
    <row r="1025" spans="10:10" x14ac:dyDescent="0.2">
      <c r="J1025"/>
    </row>
    <row r="1026" spans="10:10" x14ac:dyDescent="0.2">
      <c r="J1026"/>
    </row>
    <row r="1027" spans="10:10" x14ac:dyDescent="0.2">
      <c r="J1027"/>
    </row>
    <row r="1028" spans="10:10" x14ac:dyDescent="0.2">
      <c r="J1028"/>
    </row>
    <row r="1029" spans="10:10" x14ac:dyDescent="0.2">
      <c r="J1029"/>
    </row>
    <row r="1030" spans="10:10" x14ac:dyDescent="0.2">
      <c r="J1030"/>
    </row>
    <row r="1031" spans="10:10" x14ac:dyDescent="0.2">
      <c r="J1031"/>
    </row>
    <row r="1032" spans="10:10" x14ac:dyDescent="0.2">
      <c r="J1032"/>
    </row>
    <row r="1033" spans="10:10" x14ac:dyDescent="0.2">
      <c r="J1033"/>
    </row>
    <row r="1034" spans="10:10" x14ac:dyDescent="0.2">
      <c r="J1034"/>
    </row>
    <row r="1035" spans="10:10" x14ac:dyDescent="0.2">
      <c r="J1035"/>
    </row>
    <row r="1036" spans="10:10" x14ac:dyDescent="0.2">
      <c r="J1036"/>
    </row>
    <row r="1037" spans="10:10" x14ac:dyDescent="0.2">
      <c r="J1037"/>
    </row>
    <row r="1038" spans="10:10" x14ac:dyDescent="0.2">
      <c r="J1038"/>
    </row>
    <row r="1039" spans="10:10" x14ac:dyDescent="0.2">
      <c r="J1039"/>
    </row>
    <row r="1040" spans="10:10" x14ac:dyDescent="0.2">
      <c r="J1040"/>
    </row>
    <row r="1041" spans="10:10" x14ac:dyDescent="0.2">
      <c r="J1041"/>
    </row>
    <row r="1042" spans="10:10" x14ac:dyDescent="0.2">
      <c r="J1042"/>
    </row>
    <row r="1043" spans="10:10" x14ac:dyDescent="0.2">
      <c r="J1043"/>
    </row>
    <row r="1044" spans="10:10" x14ac:dyDescent="0.2">
      <c r="J1044"/>
    </row>
    <row r="1045" spans="10:10" x14ac:dyDescent="0.2">
      <c r="J1045"/>
    </row>
    <row r="1046" spans="10:10" x14ac:dyDescent="0.2">
      <c r="J1046"/>
    </row>
    <row r="1047" spans="10:10" x14ac:dyDescent="0.2">
      <c r="J1047"/>
    </row>
    <row r="1048" spans="10:10" x14ac:dyDescent="0.2">
      <c r="J1048"/>
    </row>
    <row r="1049" spans="10:10" x14ac:dyDescent="0.2">
      <c r="J1049"/>
    </row>
    <row r="1050" spans="10:10" x14ac:dyDescent="0.2">
      <c r="J1050"/>
    </row>
    <row r="1051" spans="10:10" x14ac:dyDescent="0.2">
      <c r="J1051"/>
    </row>
    <row r="1052" spans="10:10" x14ac:dyDescent="0.2">
      <c r="J1052"/>
    </row>
    <row r="1053" spans="10:10" x14ac:dyDescent="0.2">
      <c r="J1053"/>
    </row>
    <row r="1054" spans="10:10" x14ac:dyDescent="0.2">
      <c r="J1054"/>
    </row>
    <row r="1055" spans="10:10" x14ac:dyDescent="0.2">
      <c r="J1055"/>
    </row>
    <row r="1056" spans="10:10" x14ac:dyDescent="0.2">
      <c r="J1056"/>
    </row>
    <row r="1057" spans="10:10" x14ac:dyDescent="0.2">
      <c r="J1057"/>
    </row>
    <row r="1058" spans="10:10" x14ac:dyDescent="0.2">
      <c r="J1058"/>
    </row>
    <row r="1059" spans="10:10" x14ac:dyDescent="0.2">
      <c r="J1059"/>
    </row>
    <row r="1060" spans="10:10" x14ac:dyDescent="0.2">
      <c r="J1060"/>
    </row>
    <row r="1061" spans="10:10" x14ac:dyDescent="0.2">
      <c r="J1061"/>
    </row>
    <row r="1062" spans="10:10" x14ac:dyDescent="0.2">
      <c r="J1062"/>
    </row>
    <row r="1063" spans="10:10" x14ac:dyDescent="0.2">
      <c r="J1063"/>
    </row>
    <row r="1064" spans="10:10" x14ac:dyDescent="0.2">
      <c r="J1064"/>
    </row>
    <row r="1065" spans="10:10" x14ac:dyDescent="0.2">
      <c r="J1065"/>
    </row>
    <row r="1066" spans="10:10" x14ac:dyDescent="0.2">
      <c r="J1066"/>
    </row>
    <row r="1067" spans="10:10" x14ac:dyDescent="0.2">
      <c r="J1067"/>
    </row>
    <row r="1068" spans="10:10" x14ac:dyDescent="0.2">
      <c r="J1068"/>
    </row>
    <row r="1069" spans="10:10" x14ac:dyDescent="0.2">
      <c r="J1069"/>
    </row>
    <row r="1070" spans="10:10" x14ac:dyDescent="0.2">
      <c r="J1070"/>
    </row>
    <row r="1071" spans="10:10" x14ac:dyDescent="0.2">
      <c r="J1071"/>
    </row>
    <row r="1072" spans="10:10" x14ac:dyDescent="0.2">
      <c r="J1072"/>
    </row>
    <row r="1073" spans="10:10" x14ac:dyDescent="0.2">
      <c r="J1073"/>
    </row>
    <row r="1074" spans="10:10" x14ac:dyDescent="0.2">
      <c r="J1074"/>
    </row>
    <row r="1075" spans="10:10" x14ac:dyDescent="0.2">
      <c r="J1075"/>
    </row>
    <row r="1076" spans="10:10" x14ac:dyDescent="0.2">
      <c r="J1076"/>
    </row>
    <row r="1077" spans="10:10" x14ac:dyDescent="0.2">
      <c r="J1077"/>
    </row>
  </sheetData>
  <mergeCells count="33">
    <mergeCell ref="C259:D259"/>
    <mergeCell ref="A113:A116"/>
    <mergeCell ref="A119:A129"/>
    <mergeCell ref="A98:A103"/>
    <mergeCell ref="A133:A137"/>
    <mergeCell ref="A140:A145"/>
    <mergeCell ref="A154:A157"/>
    <mergeCell ref="A161:A170"/>
    <mergeCell ref="A174:A179"/>
    <mergeCell ref="A194:A198"/>
    <mergeCell ref="A258:A259"/>
    <mergeCell ref="A238:A241"/>
    <mergeCell ref="A201:A206"/>
    <mergeCell ref="A216:A220"/>
    <mergeCell ref="A223:A232"/>
    <mergeCell ref="A245:A255"/>
    <mergeCell ref="A8:A10"/>
    <mergeCell ref="A14:A19"/>
    <mergeCell ref="A28:A31"/>
    <mergeCell ref="A4:I4"/>
    <mergeCell ref="A2:I2"/>
    <mergeCell ref="E5:G5"/>
    <mergeCell ref="H5:H6"/>
    <mergeCell ref="A5:A6"/>
    <mergeCell ref="B5:B6"/>
    <mergeCell ref="C5:D6"/>
    <mergeCell ref="I5:I6"/>
    <mergeCell ref="A70:A74"/>
    <mergeCell ref="A78:A83"/>
    <mergeCell ref="A92:A95"/>
    <mergeCell ref="A34:A39"/>
    <mergeCell ref="A49:A53"/>
    <mergeCell ref="A54:A61"/>
  </mergeCells>
  <phoneticPr fontId="5" type="noConversion"/>
  <pageMargins left="0.23622047244094491" right="0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TMF</cp:lastModifiedBy>
  <cp:lastPrinted>2024-07-09T06:05:36Z</cp:lastPrinted>
  <dcterms:created xsi:type="dcterms:W3CDTF">2017-12-27T06:34:06Z</dcterms:created>
  <dcterms:modified xsi:type="dcterms:W3CDTF">2024-09-02T11:49:27Z</dcterms:modified>
</cp:coreProperties>
</file>